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co\Desktop\조승휘_total\본사 계약부\5. 기타자료\08. 발주계획\04. 2026년 발주계획\04. 수정(260220)\"/>
    </mc:Choice>
  </mc:AlternateContent>
  <bookViews>
    <workbookView xWindow="0" yWindow="0" windowWidth="28800" windowHeight="12255"/>
  </bookViews>
  <sheets>
    <sheet name="표지" sheetId="4" r:id="rId1"/>
    <sheet name="공사" sheetId="1" r:id="rId2"/>
    <sheet name="용역" sheetId="2" r:id="rId3"/>
    <sheet name="물품" sheetId="3" r:id="rId4"/>
  </sheets>
  <definedNames>
    <definedName name="_xlnm._FilterDatabase" localSheetId="1" hidden="1">공사!$A$2:$L$65</definedName>
    <definedName name="_xlnm._FilterDatabase" localSheetId="3" hidden="1">물품!$A$2:$L$330</definedName>
    <definedName name="_xlnm._FilterDatabase" localSheetId="2" hidden="1">용역!$A$2:$M$336</definedName>
    <definedName name="_xlnm.Print_Area" localSheetId="1">공사!$A$1:$L$65</definedName>
    <definedName name="_xlnm.Print_Area" localSheetId="3">물품!$A$1:$L$315</definedName>
    <definedName name="_xlnm.Print_Area" localSheetId="2">용역!$A$1:$M$288</definedName>
    <definedName name="_xlnm.Print_Titles" localSheetId="1">공사!$1:$2</definedName>
    <definedName name="_xlnm.Print_Titles" localSheetId="3">물품!$1:$2</definedName>
    <definedName name="_xlnm.Print_Titles" localSheetId="2">용역!$1:$2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F10" i="4"/>
  <c r="F9" i="4"/>
  <c r="E10" i="4" l="1"/>
  <c r="E9" i="4"/>
  <c r="G10" i="4" l="1"/>
  <c r="G11" i="4" l="1"/>
  <c r="F11" i="4" l="1"/>
  <c r="E11" i="4"/>
  <c r="D9" i="4" l="1"/>
  <c r="D11" i="4"/>
</calcChain>
</file>

<file path=xl/sharedStrings.xml><?xml version="1.0" encoding="utf-8"?>
<sst xmlns="http://schemas.openxmlformats.org/spreadsheetml/2006/main" count="7067" uniqueCount="1666">
  <si>
    <t>발주년도</t>
  </si>
  <si>
    <t>월</t>
  </si>
  <si>
    <t>조달방법</t>
  </si>
  <si>
    <t>공사명</t>
  </si>
  <si>
    <t>주 공종</t>
  </si>
  <si>
    <t>계약구분</t>
  </si>
  <si>
    <t>계약방법</t>
  </si>
  <si>
    <t>예산액(원)</t>
  </si>
  <si>
    <t>부서명</t>
  </si>
  <si>
    <t>담당자명</t>
  </si>
  <si>
    <t>전화번호</t>
  </si>
  <si>
    <t>공사지역</t>
  </si>
  <si>
    <t>032-590-3923</t>
  </si>
  <si>
    <t>032-590-4502</t>
  </si>
  <si>
    <t>032-590-4332</t>
  </si>
  <si>
    <t>032-590-4518</t>
  </si>
  <si>
    <t>용역명</t>
  </si>
  <si>
    <t>종류</t>
  </si>
  <si>
    <t>032-590-3020</t>
  </si>
  <si>
    <t>043-640-6411</t>
  </si>
  <si>
    <t>032-590-3893</t>
  </si>
  <si>
    <t>032-590-4861</t>
  </si>
  <si>
    <t>032-590-5637</t>
  </si>
  <si>
    <t>032-590-5639</t>
  </si>
  <si>
    <t>032-590-4509</t>
  </si>
  <si>
    <t>032-590-4456</t>
  </si>
  <si>
    <t>032-590-4037</t>
  </si>
  <si>
    <t>물품명</t>
  </si>
  <si>
    <t>032-590-4917</t>
  </si>
  <si>
    <t>032-590-4906</t>
  </si>
  <si>
    <t>구 분</t>
    <phoneticPr fontId="9" type="noConversion"/>
  </si>
  <si>
    <t>계</t>
    <phoneticPr fontId="9" type="noConversion"/>
  </si>
  <si>
    <t>공 사</t>
    <phoneticPr fontId="9" type="noConversion"/>
  </si>
  <si>
    <t>용 역</t>
    <phoneticPr fontId="9" type="noConversion"/>
  </si>
  <si>
    <t>물 품</t>
    <phoneticPr fontId="9" type="noConversion"/>
  </si>
  <si>
    <t>2013년</t>
    <phoneticPr fontId="9" type="noConversion"/>
  </si>
  <si>
    <t>건수</t>
    <phoneticPr fontId="9" type="noConversion"/>
  </si>
  <si>
    <t>603건</t>
    <phoneticPr fontId="9" type="noConversion"/>
  </si>
  <si>
    <t>89건</t>
    <phoneticPr fontId="9" type="noConversion"/>
  </si>
  <si>
    <t>151건</t>
    <phoneticPr fontId="9" type="noConversion"/>
  </si>
  <si>
    <t>363건</t>
    <phoneticPr fontId="9" type="noConversion"/>
  </si>
  <si>
    <t>금액</t>
    <phoneticPr fontId="9" type="noConversion"/>
  </si>
  <si>
    <t>840,827백만원</t>
    <phoneticPr fontId="9" type="noConversion"/>
  </si>
  <si>
    <t>727,625백만원</t>
    <phoneticPr fontId="9" type="noConversion"/>
  </si>
  <si>
    <t>33,333백만원</t>
    <phoneticPr fontId="9" type="noConversion"/>
  </si>
  <si>
    <t>79,869백만원</t>
    <phoneticPr fontId="9" type="noConversion"/>
  </si>
  <si>
    <t xml:space="preserve">  ○ 본 발주(구매)계획은 우리 공단의 사정에 따라 발주 시기와 방법 및 물량 등이 변경될 수 있으니
      세부사항은 사업별 업무담당자에게 문의바랍니다.</t>
    <phoneticPr fontId="4" type="noConversion"/>
  </si>
  <si>
    <t>순번</t>
    <phoneticPr fontId="1" type="noConversion"/>
  </si>
  <si>
    <t>비고</t>
    <phoneticPr fontId="1" type="noConversion"/>
  </si>
  <si>
    <t>발주도급금액(원)</t>
    <phoneticPr fontId="1" type="noConversion"/>
  </si>
  <si>
    <t>032-590-4607</t>
  </si>
  <si>
    <t>033-240-9573</t>
  </si>
  <si>
    <t>032-590-3172</t>
  </si>
  <si>
    <t>032-590-4695</t>
  </si>
  <si>
    <t>033-812-4055</t>
  </si>
  <si>
    <t>032-590-3949</t>
  </si>
  <si>
    <t>032-590-4657</t>
  </si>
  <si>
    <t>032-590-4331</t>
  </si>
  <si>
    <t>032-590-4255</t>
  </si>
  <si>
    <t>032-590-4414</t>
  </si>
  <si>
    <t>032-590-4206</t>
  </si>
  <si>
    <t>032-590-3558</t>
  </si>
  <si>
    <t>032-590-3177</t>
  </si>
  <si>
    <t>033-812-4056</t>
  </si>
  <si>
    <t>053-601-6083</t>
  </si>
  <si>
    <t>032-590-3535</t>
  </si>
  <si>
    <t>032-590-3527</t>
  </si>
  <si>
    <t>032-590-3531</t>
  </si>
  <si>
    <t>032-590-4663</t>
  </si>
  <si>
    <t>043-847-7701</t>
  </si>
  <si>
    <t>032-590-3890</t>
  </si>
  <si>
    <t>042-722-8513</t>
  </si>
  <si>
    <t>033-433-1022</t>
  </si>
  <si>
    <t>032-590-4853</t>
  </si>
  <si>
    <t>055-382-7301</t>
  </si>
  <si>
    <t>032-590-5652</t>
  </si>
  <si>
    <t>032-590-4835</t>
  </si>
  <si>
    <t>032-590-3193</t>
  </si>
  <si>
    <t>032-590-5658</t>
  </si>
  <si>
    <t>032-590-4575</t>
  </si>
  <si>
    <t>032-590-3613</t>
  </si>
  <si>
    <t>032-590-5635</t>
  </si>
  <si>
    <t>032-590-3549</t>
  </si>
  <si>
    <t>032-590-3017</t>
  </si>
  <si>
    <t>032-590-4629</t>
  </si>
  <si>
    <t>032-590-5406</t>
  </si>
  <si>
    <t>033-812-3842</t>
  </si>
  <si>
    <t>032-570-1730</t>
  </si>
  <si>
    <t>032-590-4287</t>
  </si>
  <si>
    <t>032-590-4758</t>
  </si>
  <si>
    <t>032-590-5216</t>
  </si>
  <si>
    <t>032-590-5031</t>
  </si>
  <si>
    <t>033-812-4052</t>
  </si>
  <si>
    <t>032-590-4517</t>
  </si>
  <si>
    <t>032-590-3817</t>
  </si>
  <si>
    <t>CCTV</t>
  </si>
  <si>
    <t>032-570-1722</t>
  </si>
  <si>
    <t>043-640-6412</t>
  </si>
  <si>
    <t>032-590-5266</t>
  </si>
  <si>
    <t>032-590-3282</t>
  </si>
  <si>
    <t>자체조달</t>
  </si>
  <si>
    <t>중앙조달</t>
  </si>
  <si>
    <t>수질오염 통합방제센터 구축사업 전기공사</t>
  </si>
  <si>
    <t>수질오염 통합방제센터 구축사업 통신공사</t>
  </si>
  <si>
    <t>안성시 가축분뇨 바이오가스화시설 설치사업</t>
  </si>
  <si>
    <t>포항시 하수슬러지 에너지화시설 설치사업</t>
  </si>
  <si>
    <t>전기</t>
  </si>
  <si>
    <t>소방</t>
  </si>
  <si>
    <t>통신</t>
  </si>
  <si>
    <t>환경설비</t>
  </si>
  <si>
    <t>토목</t>
  </si>
  <si>
    <t>건축</t>
  </si>
  <si>
    <t>토건</t>
  </si>
  <si>
    <t>적격심사</t>
  </si>
  <si>
    <t>기타</t>
  </si>
  <si>
    <t>일괄입찰</t>
  </si>
  <si>
    <t>본사 환경시설본부 환경에너지시설처 에너지설계부</t>
  </si>
  <si>
    <t>강원환경본부 환경서비스처 대기관리부</t>
  </si>
  <si>
    <t>본사 환경시설본부 물인프라처 물인프라설계부</t>
  </si>
  <si>
    <t>충청권환경본부 환경서비스처 대기관리1부</t>
  </si>
  <si>
    <t>본사 환경시설본부 수생태시설처 수생태설계부</t>
  </si>
  <si>
    <t>대구경북환경본부 환경서비스처 대기관리1부</t>
  </si>
  <si>
    <t>본사 물환경본부 물환경관리처 수질측정망부</t>
  </si>
  <si>
    <t>본사 물환경본부 물환경관리처 수질오염방제부</t>
  </si>
  <si>
    <t>본사 환경안전지원단 생활환경안전처 생활환경지원부</t>
  </si>
  <si>
    <t>부산울산경남환경본부 환경시설관리처 시설사업2부</t>
  </si>
  <si>
    <t>강원환경본부 수도통합운영센터 운영관리부</t>
  </si>
  <si>
    <t>부산울산경남환경본부 환경시설관리처 시설사업1부</t>
  </si>
  <si>
    <t>수도권서부환경본부 환경시설관리처 시설사업3부</t>
  </si>
  <si>
    <t>본사 기후대기본부 친환경모빌리티처 자동차인증검사부</t>
  </si>
  <si>
    <t>충청권환경본부 환경시설관리처 시설사업1부</t>
  </si>
  <si>
    <t>충청권환경본부 충북지사 자원순환지원부</t>
  </si>
  <si>
    <t>유동건</t>
  </si>
  <si>
    <t>최보석</t>
  </si>
  <si>
    <t>노용만</t>
  </si>
  <si>
    <t>정승민</t>
  </si>
  <si>
    <t>박상용</t>
  </si>
  <si>
    <t>박진규</t>
  </si>
  <si>
    <t>김태원</t>
  </si>
  <si>
    <t>박제필</t>
  </si>
  <si>
    <t>권원욱</t>
  </si>
  <si>
    <t>박강태</t>
  </si>
  <si>
    <t>김국현</t>
  </si>
  <si>
    <t>정우식</t>
  </si>
  <si>
    <t>한상민</t>
  </si>
  <si>
    <t>장현정</t>
  </si>
  <si>
    <t>이승훈</t>
  </si>
  <si>
    <t>전새롬</t>
  </si>
  <si>
    <t>이민선</t>
  </si>
  <si>
    <t>032-590-4365</t>
  </si>
  <si>
    <t>032-590-4514</t>
  </si>
  <si>
    <t>032-590-3903</t>
  </si>
  <si>
    <t>032-590-4609</t>
  </si>
  <si>
    <t>033-812-3819</t>
  </si>
  <si>
    <t>033-812-4081</t>
  </si>
  <si>
    <t>032-590-4602</t>
  </si>
  <si>
    <t>경기도</t>
  </si>
  <si>
    <t>경상남도</t>
  </si>
  <si>
    <t>충청남도</t>
  </si>
  <si>
    <t>강원도</t>
  </si>
  <si>
    <t>인천광역시</t>
  </si>
  <si>
    <t>충청북도</t>
  </si>
  <si>
    <t>세종특별자치시</t>
  </si>
  <si>
    <t>전라북도</t>
  </si>
  <si>
    <t>경상북도</t>
  </si>
  <si>
    <t>대구광역시</t>
  </si>
  <si>
    <t>층간소음 이웃사이서비스 콜센터 위탁 운영</t>
  </si>
  <si>
    <t>한국환경공단 인재개발원 세탁물 위탁 처리 용역</t>
  </si>
  <si>
    <t>폐기물처분부담금 업무보조 근로자 파견 용역</t>
  </si>
  <si>
    <t>평창수도사업소 폐여과사 처리 용역</t>
  </si>
  <si>
    <t>2026년 평창수도사업소 병원성 미생물 실태조사 용역</t>
  </si>
  <si>
    <t>유해화학물질 실적보고 운영</t>
  </si>
  <si>
    <t>찾아가는 건강상담 및 교육</t>
  </si>
  <si>
    <t>배출권 거래시장 정보공유 활성화</t>
  </si>
  <si>
    <t>포장재 재질구조 평가제도 개선을 위한 연구용역</t>
  </si>
  <si>
    <t>EU CBAM 기업지원용 DB 마련</t>
  </si>
  <si>
    <t>순환자원정보센터 콜센터 위탁운영</t>
  </si>
  <si>
    <t>제도운영부 업무용차량 임차</t>
  </si>
  <si>
    <t>K-eco연구원 지정폐기물 위탁처리</t>
  </si>
  <si>
    <t>MECAR 본인확인 인증서비스 단가계약</t>
  </si>
  <si>
    <t>2025년 폐기물부문 목표관리제 신규 지정 관리업체 기술지원</t>
  </si>
  <si>
    <t>일반용역</t>
  </si>
  <si>
    <t>수의계약</t>
  </si>
  <si>
    <t>제한경쟁</t>
  </si>
  <si>
    <t>일반경쟁</t>
  </si>
  <si>
    <t>기술용역</t>
  </si>
  <si>
    <t>협상에 의한 계약</t>
  </si>
  <si>
    <t>제안서평가</t>
  </si>
  <si>
    <t>기술가격동시입찰</t>
  </si>
  <si>
    <t>사업수행능력평가</t>
  </si>
  <si>
    <t>본사 경영기획본부 기획조정처 법무지원부</t>
  </si>
  <si>
    <t>김지원</t>
  </si>
  <si>
    <t>국가물산업클러스터사업단 물산업진흥처 물융합연구부</t>
  </si>
  <si>
    <t>정희철</t>
  </si>
  <si>
    <t>본사 환경안전지원단 생활환경안전처 주거환경관리부</t>
  </si>
  <si>
    <t>김민수</t>
  </si>
  <si>
    <t>임혜린</t>
  </si>
  <si>
    <t>강원환경본부 수도통합운영센터 정선수도사업소</t>
  </si>
  <si>
    <t>전영재</t>
  </si>
  <si>
    <t>본사 국민소통실</t>
  </si>
  <si>
    <t>안기범</t>
  </si>
  <si>
    <t>본사 기후대기본부 배출권관리처 상쇄제도운영부</t>
  </si>
  <si>
    <t>본사 자원순환본부 자원순환처 자원순환성과부</t>
  </si>
  <si>
    <t>본사 자원순환본부 사업장폐기물처 적정처리관리부</t>
  </si>
  <si>
    <t>본사 경영기획본부 디지털혁신처 정보관리부</t>
  </si>
  <si>
    <t>김한성</t>
  </si>
  <si>
    <t>임영빈</t>
  </si>
  <si>
    <t>본사 자원순환본부 폐자원사업처 폐자원에너지부</t>
  </si>
  <si>
    <t>고민정</t>
  </si>
  <si>
    <t>본사 K-eco연구원 ESG기업지원부</t>
  </si>
  <si>
    <t>이혜영</t>
  </si>
  <si>
    <t>본사 환경안전지원단 화학물질관리처 POPs측정망부</t>
  </si>
  <si>
    <t>박소현</t>
  </si>
  <si>
    <t>본사 환경안전지원단 화학물질관리처 화학안전지원부</t>
  </si>
  <si>
    <t>나재원</t>
  </si>
  <si>
    <t>본사 환경안전지원단 생활환경안전처 석면환경안전부</t>
  </si>
  <si>
    <t>본사 기후대기본부 배출권관리처 배출권할당부</t>
  </si>
  <si>
    <t>본사 기후대기본부 배출권관리처 배출량평가부</t>
  </si>
  <si>
    <t>이영재</t>
  </si>
  <si>
    <t>본사 기후대기본부 대기환경처 대기정책지원부</t>
  </si>
  <si>
    <t>유재율</t>
  </si>
  <si>
    <t>본사 기후대기본부 대기환경처 유해대기부</t>
  </si>
  <si>
    <t>모태영</t>
  </si>
  <si>
    <t>김지혜</t>
  </si>
  <si>
    <t>본사 기후대기본부 대기환경처 악취기술지원부</t>
  </si>
  <si>
    <t>홍용희</t>
  </si>
  <si>
    <t>김태웅</t>
  </si>
  <si>
    <t>본사 자원순환본부 사업장폐기물처 Allbaro운영부</t>
  </si>
  <si>
    <t>손창수</t>
  </si>
  <si>
    <t>본사 환경전문심사원 측정분석부</t>
  </si>
  <si>
    <t>본사 기후대기본부 배출권관리처 배출권정책지원부</t>
  </si>
  <si>
    <t>윤다정</t>
  </si>
  <si>
    <t>본사 물환경본부 통합물관리처 물관리평가부</t>
  </si>
  <si>
    <t>송미애</t>
  </si>
  <si>
    <t>본사 자원순환본부 생활폐기물처 생활폐기물정보부</t>
  </si>
  <si>
    <t>본사 환경안전지원단 화학물질관리처 화학시설지원부</t>
  </si>
  <si>
    <t>강원환경본부 수도통합운영센터 영월수도사업소</t>
  </si>
  <si>
    <t>김다원</t>
  </si>
  <si>
    <t>본사 자원순환본부 폐자원사업처 폐자원에너지검사부</t>
  </si>
  <si>
    <t>최미리</t>
  </si>
  <si>
    <t>김현종</t>
  </si>
  <si>
    <t>본사 경영기획본부 인재개발원 인재개발부</t>
  </si>
  <si>
    <t>박성훈</t>
  </si>
  <si>
    <t>광주전남제주환경본부 환경시설관리처 시설사업2부</t>
  </si>
  <si>
    <t>전은경</t>
  </si>
  <si>
    <t>정다솜</t>
  </si>
  <si>
    <t>충청권환경본부 충북지사 제도운영부</t>
  </si>
  <si>
    <t>정서희</t>
  </si>
  <si>
    <t>류진영</t>
  </si>
  <si>
    <t>본사 자원순환본부 자원순환처 자원순환통계부</t>
  </si>
  <si>
    <t>윤영준</t>
  </si>
  <si>
    <t>강원환경본부 수도통합운영센터 평창수도사업소</t>
  </si>
  <si>
    <t>전승대</t>
  </si>
  <si>
    <t>전찬진</t>
  </si>
  <si>
    <t>황유은</t>
  </si>
  <si>
    <t>이유림</t>
  </si>
  <si>
    <t>본사 물환경본부 토양지하수처 토양지하수계획부</t>
  </si>
  <si>
    <t>광주전남제주환경본부 자원순환관리처 제도운영부</t>
  </si>
  <si>
    <t>조수인</t>
  </si>
  <si>
    <t>오철민</t>
  </si>
  <si>
    <t>남안우</t>
  </si>
  <si>
    <t>김본회</t>
  </si>
  <si>
    <t>강정현</t>
  </si>
  <si>
    <t>장성섭</t>
  </si>
  <si>
    <t>이기형</t>
  </si>
  <si>
    <t>본사 기후대기본부 친환경모빌리티처 자동차환경계획부</t>
  </si>
  <si>
    <t>송창근</t>
  </si>
  <si>
    <t>본사 경영기획본부 ESG경영처 성과관리부</t>
  </si>
  <si>
    <t>윤인재</t>
  </si>
  <si>
    <t>본사 환경시설본부 물인프라처 수처리진단부</t>
  </si>
  <si>
    <t>박대진</t>
  </si>
  <si>
    <t>본사 K-eco연구원 측정기검사부</t>
  </si>
  <si>
    <t>이영석</t>
  </si>
  <si>
    <t>수도권서부환경본부 환경안전진단처 화학시설검사1부</t>
  </si>
  <si>
    <t>김민선</t>
  </si>
  <si>
    <t>본사 물환경본부 토양지하수처 지하수환경관리부</t>
  </si>
  <si>
    <t>본사 환경시설본부 환경에너지시설처 에너지정책지원부</t>
  </si>
  <si>
    <t>박민선</t>
  </si>
  <si>
    <t>본사 환경시설본부 환경에너지시설처 폐기물시설진단부</t>
  </si>
  <si>
    <t>우태성</t>
  </si>
  <si>
    <t>김계현</t>
  </si>
  <si>
    <t>본사 자원순환본부 환경성보장처 EcoAS운영부</t>
  </si>
  <si>
    <t>본사 환경안전지원단 화학물질관리처 POPs배출원조사부</t>
  </si>
  <si>
    <t>이영규</t>
  </si>
  <si>
    <t>김현진</t>
  </si>
  <si>
    <t>박지연</t>
  </si>
  <si>
    <t>강원환경본부 환경서비스처 자원순환지원부</t>
  </si>
  <si>
    <t>조현정</t>
  </si>
  <si>
    <t>본사 기후대기본부 탄소중립지원처 불소계온실가스관리부</t>
  </si>
  <si>
    <t>김영성</t>
  </si>
  <si>
    <t>김하늘</t>
  </si>
  <si>
    <t>본사 안전관리실 안전경영부</t>
  </si>
  <si>
    <t>이광연</t>
  </si>
  <si>
    <t>박선미</t>
  </si>
  <si>
    <t>본사 안전관리실 건설안전부</t>
  </si>
  <si>
    <t>본사 기후대기본부 사업장대기처 사업장대기통계부</t>
  </si>
  <si>
    <t>대구경북환경본부 자원순환관리처 부담금관리부</t>
  </si>
  <si>
    <t>본사 환경시설본부 수생태시설처 수생태비점사업부</t>
  </si>
  <si>
    <t>본사 물환경본부 토양지하수처 토양환경조사부</t>
  </si>
  <si>
    <t>공유훈</t>
  </si>
  <si>
    <t>김태연</t>
  </si>
  <si>
    <t>본사 물환경본부 하수도처 유역하수도계획부</t>
  </si>
  <si>
    <t>김형준</t>
  </si>
  <si>
    <t>부산울산경남환경본부 환경안전진단처 환경진단부</t>
  </si>
  <si>
    <t>수도권동부환경본부 한강유역하수도지원센터 환경진단부</t>
  </si>
  <si>
    <t>본사 물환경본부 물환경관리처 생태독성관리부</t>
  </si>
  <si>
    <t>황용열</t>
  </si>
  <si>
    <t>본사 자원순환본부 폐자원사업처 폐자원순환관리부</t>
  </si>
  <si>
    <t>본사 환경안전지원단 화학물질시험처 신뢰성보증부</t>
  </si>
  <si>
    <t>양일웅</t>
  </si>
  <si>
    <t>본사 환경안전지원단 화학물질시험처 환경안전성시험부</t>
  </si>
  <si>
    <t>신다연</t>
  </si>
  <si>
    <t>본사 기후대기본부 탄소중립지원처 탄소예산지원부</t>
  </si>
  <si>
    <t>현승진</t>
  </si>
  <si>
    <t>본사 기후대기본부 탄소중립지원처 기후정책지원부</t>
  </si>
  <si>
    <t>노용국</t>
  </si>
  <si>
    <t>본사 기후대기본부 탄소중립지원처 온실가스목표관리부</t>
  </si>
  <si>
    <t>광주전남제주환경본부 환경시설관리처 시설사업1부</t>
  </si>
  <si>
    <t>김성중</t>
  </si>
  <si>
    <t>부산울산경남환경본부 자원순환관리처 부담금관리부</t>
  </si>
  <si>
    <t>부산울산경남환경본부 환경서비스처 대기관리부</t>
  </si>
  <si>
    <t>박진현</t>
  </si>
  <si>
    <t>홍효진</t>
  </si>
  <si>
    <t>김현정</t>
  </si>
  <si>
    <t>본사 자원순환본부 자원순환처 폐기물처분부담금부</t>
  </si>
  <si>
    <t>권민석</t>
  </si>
  <si>
    <t>노현수</t>
  </si>
  <si>
    <t>박정수</t>
  </si>
  <si>
    <t>본사 자원순환본부 사업장폐기물처 전자인계정보부</t>
  </si>
  <si>
    <t>최은혜</t>
  </si>
  <si>
    <t>본사 자원순환본부 생활폐기물처 제품EPR운영부</t>
  </si>
  <si>
    <t>조영래</t>
  </si>
  <si>
    <t>김신애</t>
  </si>
  <si>
    <t>본사 자원순환본부 생활폐기물처 포장재EPR운영부</t>
  </si>
  <si>
    <t>강원환경본부 수도통합운영센터 태백수도사업소</t>
  </si>
  <si>
    <t>권오덕</t>
  </si>
  <si>
    <t>안주형</t>
  </si>
  <si>
    <t>구경효</t>
  </si>
  <si>
    <t>본사 자원순환본부 생활폐기물처 부담금운영부</t>
  </si>
  <si>
    <t>오호영</t>
  </si>
  <si>
    <t>김찬주</t>
  </si>
  <si>
    <t>대구경북환경본부 환경서비스처 환경서비스지원부</t>
  </si>
  <si>
    <t>본사 물환경본부 물환경관리처 수질관제부</t>
  </si>
  <si>
    <t>이선우</t>
  </si>
  <si>
    <t>조병환</t>
  </si>
  <si>
    <t>손지훈</t>
  </si>
  <si>
    <t>박형식</t>
  </si>
  <si>
    <t>한재훈</t>
  </si>
  <si>
    <t>충청권환경본부 환경서비스처 유역관리부</t>
  </si>
  <si>
    <t>이강렬</t>
  </si>
  <si>
    <t>김민재</t>
  </si>
  <si>
    <t>본사 K-eco연구원 수질대기분석부</t>
  </si>
  <si>
    <t>장성진</t>
  </si>
  <si>
    <t>강원환경본부 수도통합운영센터 사업경영부</t>
  </si>
  <si>
    <t>주준모</t>
  </si>
  <si>
    <t>김운영</t>
  </si>
  <si>
    <t>본사 기후대기본부 대기환경처 대기측정망부</t>
  </si>
  <si>
    <t>윤채열</t>
  </si>
  <si>
    <t>강동진</t>
  </si>
  <si>
    <t>조현준</t>
  </si>
  <si>
    <t>김미정</t>
  </si>
  <si>
    <t>김병선</t>
  </si>
  <si>
    <t>안국기</t>
  </si>
  <si>
    <t>김소진</t>
  </si>
  <si>
    <t>053-601-6147</t>
  </si>
  <si>
    <t>032-590-3562</t>
  </si>
  <si>
    <t>033-812-4027</t>
  </si>
  <si>
    <t>032-590-3012</t>
  </si>
  <si>
    <t>032-590-5271</t>
  </si>
  <si>
    <t>032-590-4854</t>
  </si>
  <si>
    <t>032-590-5564</t>
  </si>
  <si>
    <t>032-590-3508</t>
  </si>
  <si>
    <t>032-570-1705</t>
  </si>
  <si>
    <t>032-590-5537</t>
  </si>
  <si>
    <t>032-590-4988</t>
  </si>
  <si>
    <t>032-590-4836</t>
  </si>
  <si>
    <t>032-590-5613</t>
  </si>
  <si>
    <t>032-590-5437</t>
  </si>
  <si>
    <t>043-640-6417</t>
  </si>
  <si>
    <t>043-219-6428</t>
  </si>
  <si>
    <t>043-219-6445</t>
  </si>
  <si>
    <t>033-812-4051</t>
  </si>
  <si>
    <t>062-949-0305</t>
  </si>
  <si>
    <t>032-590-4735</t>
  </si>
  <si>
    <t>02-6050-1303</t>
  </si>
  <si>
    <t>032-590-5172</t>
  </si>
  <si>
    <t>032-590-5171</t>
  </si>
  <si>
    <t>032-590-4413</t>
  </si>
  <si>
    <t>032-590-3142</t>
  </si>
  <si>
    <t>02-3153-5486</t>
  </si>
  <si>
    <t>032-590-3877</t>
  </si>
  <si>
    <t>032-590-4633</t>
  </si>
  <si>
    <t>032-590-3478</t>
  </si>
  <si>
    <t>032-590-3474</t>
  </si>
  <si>
    <t>032-590-3236</t>
  </si>
  <si>
    <t>032-590-3238</t>
  </si>
  <si>
    <t>053-580-7533</t>
  </si>
  <si>
    <t>032-590-3836</t>
  </si>
  <si>
    <t>032-590-3725</t>
  </si>
  <si>
    <t>032-590-3981</t>
  </si>
  <si>
    <t>032-590-4771</t>
  </si>
  <si>
    <t>032-590-3469</t>
  </si>
  <si>
    <t>032-590-3487</t>
  </si>
  <si>
    <t>052-255-9419</t>
  </si>
  <si>
    <t>032-590-5085</t>
  </si>
  <si>
    <t>032-590-4271</t>
  </si>
  <si>
    <t>032-590-3543</t>
  </si>
  <si>
    <t>032-590-4175</t>
  </si>
  <si>
    <t>032-590-4495</t>
  </si>
  <si>
    <t>043-640-6414</t>
  </si>
  <si>
    <t>032-570-1728</t>
  </si>
  <si>
    <t>032-590-4334</t>
  </si>
  <si>
    <t>033-812-4079</t>
  </si>
  <si>
    <t>032-590-4831</t>
  </si>
  <si>
    <t>032-590-4174</t>
  </si>
  <si>
    <t>033-812-4099</t>
  </si>
  <si>
    <t>운행차 배출가스 원격측정 표준가스 단가계약</t>
  </si>
  <si>
    <t>일반대기측정망(API) 소모부품</t>
  </si>
  <si>
    <t>유해대기 및 광화학측정망 GC 소모부품(퍼킨엘머)</t>
  </si>
  <si>
    <t>일반대기측정망(SVEN LECKEL, TEI) 소모부품</t>
  </si>
  <si>
    <t>일반대기측정망(소모성필터류) 소모부품</t>
  </si>
  <si>
    <t>항만측정망(KIMOTO)소모부품</t>
  </si>
  <si>
    <t>레미콘</t>
  </si>
  <si>
    <t>아스콘</t>
  </si>
  <si>
    <t>순환골재</t>
  </si>
  <si>
    <t>공법기자재</t>
  </si>
  <si>
    <t>통합환경실험실 구동용 가스</t>
  </si>
  <si>
    <t>실험분석부 표준물질, 시약</t>
  </si>
  <si>
    <t>폐쇄형배전반</t>
  </si>
  <si>
    <t>밸브류</t>
  </si>
  <si>
    <t>스포츠조명</t>
  </si>
  <si>
    <t>태양광발전</t>
  </si>
  <si>
    <t>버터플라이밸브</t>
  </si>
  <si>
    <t>제수밸브</t>
  </si>
  <si>
    <t>체크밸브</t>
  </si>
  <si>
    <t>송풍기</t>
  </si>
  <si>
    <t>수배전반</t>
  </si>
  <si>
    <t>계장제어장치</t>
  </si>
  <si>
    <t>평창수도사업소 디지털 수도미터 구매</t>
  </si>
  <si>
    <t>냉난방기</t>
  </si>
  <si>
    <t>모노펌프</t>
  </si>
  <si>
    <t>소규모대기배출시설관리시스템 VPN 구매</t>
  </si>
  <si>
    <t>전자인계인수시스템 차량 검증장비 구매</t>
  </si>
  <si>
    <t>정량펌프</t>
  </si>
  <si>
    <t>맨홀뚜껑</t>
  </si>
  <si>
    <t>케이블트레이</t>
  </si>
  <si>
    <t>라돈 간이측정기</t>
  </si>
  <si>
    <t>약품투입기</t>
  </si>
  <si>
    <t>제진기</t>
  </si>
  <si>
    <t>전진공동펌프</t>
  </si>
  <si>
    <t>교반기</t>
  </si>
  <si>
    <t>수질자동측정망 공기구비품 구매</t>
  </si>
  <si>
    <t>영상감시장치</t>
  </si>
  <si>
    <t>밸브</t>
  </si>
  <si>
    <t>라돈 검출기</t>
  </si>
  <si>
    <t>제습기</t>
  </si>
  <si>
    <t>바이오가스종합정보시스템 인프라클라우드서비스</t>
  </si>
  <si>
    <t>바이오가스 종합정보시스템 상용SW 구매</t>
  </si>
  <si>
    <t>인재개발원 액화석유가스(LPG-일반용 프로판) 단가구매</t>
  </si>
  <si>
    <t>지게차</t>
  </si>
  <si>
    <t>아스팔트콘크리트</t>
  </si>
  <si>
    <t>실험실 고압가스</t>
  </si>
  <si>
    <t>유량계</t>
  </si>
  <si>
    <t>인프라 클라우드 서비스(IaaS)</t>
  </si>
  <si>
    <t>물품</t>
  </si>
  <si>
    <t>장비</t>
  </si>
  <si>
    <t>25-30-150</t>
  </si>
  <si>
    <t>가스</t>
  </si>
  <si>
    <t>디지털 수도미터</t>
  </si>
  <si>
    <t>소모품</t>
  </si>
  <si>
    <t>소음계</t>
  </si>
  <si>
    <t>측정장치</t>
  </si>
  <si>
    <t>표준가스</t>
  </si>
  <si>
    <t>펌프</t>
  </si>
  <si>
    <t>시험재료</t>
  </si>
  <si>
    <t>VPN</t>
  </si>
  <si>
    <t>인프라클라우드서비스</t>
  </si>
  <si>
    <t>데이터베이스 관리소프트웨어</t>
  </si>
  <si>
    <t>트럭용차량스케일</t>
  </si>
  <si>
    <t>시약류</t>
  </si>
  <si>
    <t>방화벽장치</t>
  </si>
  <si>
    <t>기타가스분석기</t>
  </si>
  <si>
    <t>분석소모품</t>
  </si>
  <si>
    <t>측정기기</t>
  </si>
  <si>
    <t>달력</t>
  </si>
  <si>
    <t>상용소프트웨어</t>
  </si>
  <si>
    <t>방사선측정기</t>
  </si>
  <si>
    <t>게이트밸브</t>
  </si>
  <si>
    <t>인프라클라우드 서비스</t>
  </si>
  <si>
    <t>수질분석기</t>
  </si>
  <si>
    <t>일반용 프로판</t>
  </si>
  <si>
    <t>시스템</t>
  </si>
  <si>
    <t>순환아스팔트콘크리트</t>
  </si>
  <si>
    <t>종합쇼핑몰</t>
  </si>
  <si>
    <t>김두석</t>
  </si>
  <si>
    <t>한정아</t>
  </si>
  <si>
    <t>규격가격동시입찰</t>
  </si>
  <si>
    <t>국가물산업클러스터사업단 물산업실증화처 실험분석부</t>
  </si>
  <si>
    <t>정태원</t>
  </si>
  <si>
    <t>신은철</t>
  </si>
  <si>
    <t>박준섭</t>
  </si>
  <si>
    <t>충청권환경본부 환경서비스처 환경분석부</t>
  </si>
  <si>
    <t>노은규</t>
  </si>
  <si>
    <t>부산울산경남환경본부 환경서비스처 유역관리부</t>
  </si>
  <si>
    <t>최인호</t>
  </si>
  <si>
    <t>충청권환경본부 환경시설관리처 시설사업3부</t>
  </si>
  <si>
    <t>충청권환경본부 환경시설관리처 시설사업5부</t>
  </si>
  <si>
    <t>박의정</t>
  </si>
  <si>
    <t>본사 K-eco연구원 토양폐기물분석부</t>
  </si>
  <si>
    <t>하헌구</t>
  </si>
  <si>
    <t>김혜림</t>
  </si>
  <si>
    <t>본사 경영기획본부 경영지원처 총무부</t>
  </si>
  <si>
    <t>윤성연</t>
  </si>
  <si>
    <t>수도권동부환경본부 환경시설관리처 시설사업3부</t>
  </si>
  <si>
    <t>대구경북환경본부 환경시설관리처 시설사업2부</t>
  </si>
  <si>
    <t>윤재학</t>
  </si>
  <si>
    <t>이재인</t>
  </si>
  <si>
    <t>옥주희</t>
  </si>
  <si>
    <t>조성주</t>
  </si>
  <si>
    <t>수도권동부환경본부 환경시설관리처 시설사업2부</t>
  </si>
  <si>
    <t>김영훈</t>
  </si>
  <si>
    <t>김태석</t>
  </si>
  <si>
    <t>본사 자원순환본부 자원순환처 환경포장관리부</t>
  </si>
  <si>
    <t>손자경</t>
  </si>
  <si>
    <t>하승효</t>
  </si>
  <si>
    <t>최호용</t>
  </si>
  <si>
    <t>노지민</t>
  </si>
  <si>
    <t>이진호</t>
  </si>
  <si>
    <t>김도우</t>
  </si>
  <si>
    <t>함기환</t>
  </si>
  <si>
    <t>032-590-3537</t>
  </si>
  <si>
    <t>053-601-6084</t>
  </si>
  <si>
    <t>032-590-3552</t>
  </si>
  <si>
    <t>032-590-4430</t>
  </si>
  <si>
    <t>032-590-4446</t>
  </si>
  <si>
    <t>032-590-4865</t>
  </si>
  <si>
    <t>032-590-3217</t>
  </si>
  <si>
    <t>042-722-8502</t>
  </si>
  <si>
    <t>032-590-4436</t>
  </si>
  <si>
    <t>032-590-3596</t>
  </si>
  <si>
    <t>043-238-9309</t>
  </si>
  <si>
    <t>032-590-3925</t>
  </si>
  <si>
    <t>구미시 이계천 통합집중형 오염지류 개선사업</t>
  </si>
  <si>
    <t>수질TMS 노후가상사설망 교체</t>
  </si>
  <si>
    <t>고순도 가스</t>
  </si>
  <si>
    <t>2026</t>
  </si>
  <si>
    <t>3</t>
  </si>
  <si>
    <t>군산2폐수 공공처리시설 증설사업(2단계)</t>
  </si>
  <si>
    <t>김호섭</t>
  </si>
  <si>
    <t>금산군 파초 및 하신지구 마을하수도 정비사업</t>
  </si>
  <si>
    <t>여주축협 가축분뇨공공처리시설 설치사업</t>
  </si>
  <si>
    <t>윤나래</t>
  </si>
  <si>
    <t>송우진</t>
  </si>
  <si>
    <t>032-590-4618</t>
  </si>
  <si>
    <t>2</t>
  </si>
  <si>
    <t>정선군 정선읍, 사북읍 상수도시설 개선공사</t>
  </si>
  <si>
    <t>정준현</t>
  </si>
  <si>
    <t>033-812-4085</t>
  </si>
  <si>
    <t>정선군 임계면, 고한읍 상수도시설 개선공사</t>
  </si>
  <si>
    <t>김재춘</t>
  </si>
  <si>
    <t>정선군 정수설비 개선공사</t>
  </si>
  <si>
    <t>수도통합운영센터 청사 태양광 설치</t>
  </si>
  <si>
    <t>원대영</t>
  </si>
  <si>
    <t>033-812-4086</t>
  </si>
  <si>
    <t>1</t>
  </si>
  <si>
    <t>청주시 옥산산업단지 완충저류시설 설치사업 전기공사</t>
  </si>
  <si>
    <t>정준호</t>
  </si>
  <si>
    <t>043-238-5710</t>
  </si>
  <si>
    <t>청주시 옥산산업단지 완충저류시설 설치사업 소방공사</t>
  </si>
  <si>
    <t>금산군 기사천하류리 비점오염저감 및 생태마을 조성공사</t>
  </si>
  <si>
    <t>고문범</t>
  </si>
  <si>
    <t>042-939-2354</t>
  </si>
  <si>
    <t>옥천 소규모공공하수 처리시설 개량사업(4개소)</t>
  </si>
  <si>
    <t>옥천 안내 인포 농어촌마을하수도 설치사업</t>
  </si>
  <si>
    <t>금산군 보광상곡 농어촌마을하수도 정비사업</t>
  </si>
  <si>
    <t>김도연</t>
  </si>
  <si>
    <t>032-590-4347</t>
  </si>
  <si>
    <t>2019년 홍천군 하수도시설 설치사업</t>
  </si>
  <si>
    <t>수질오염 통합방제센터 구축사업 소방공사</t>
  </si>
  <si>
    <t>서천군 마서 죽산지구 농어촌마을하수도 정비사업</t>
  </si>
  <si>
    <t>박기관</t>
  </si>
  <si>
    <t>032-590-4337</t>
  </si>
  <si>
    <t>서천군 종천 당정지구 농어촌마을하수도 정비사업</t>
  </si>
  <si>
    <t>4</t>
  </si>
  <si>
    <t>기술제안</t>
  </si>
  <si>
    <t>5</t>
  </si>
  <si>
    <t>금산군 기사천 외부천 생태하천 복원사업</t>
  </si>
  <si>
    <t>금산군 금산천 비점오염 저감사업</t>
  </si>
  <si>
    <t>6</t>
  </si>
  <si>
    <t>양산시 일반산업단지 완충저류시설 설치사업</t>
  </si>
  <si>
    <t>완주산단 공공폐수처리시설 고도처리 개량사업(2단계)</t>
  </si>
  <si>
    <t>032-590-4508</t>
  </si>
  <si>
    <t>전라남도</t>
  </si>
  <si>
    <t>2026년 정선군 상수도시설 개선공사</t>
  </si>
  <si>
    <t>정선군 신동읍 통합정수장 시설개선 공사</t>
  </si>
  <si>
    <t>정선군 신동읍 통합정수장 전기공사</t>
  </si>
  <si>
    <t>제7연구동 단열재 교체 공사</t>
  </si>
  <si>
    <t>이륜시험동 옥상 방수 공사</t>
  </si>
  <si>
    <t>LFP사용후 배터리 재활용 기술개발 실증센터 설치공사</t>
  </si>
  <si>
    <t>본사 자원순환본부 환경성보장처 자동차미래자원부</t>
  </si>
  <si>
    <t>임은희</t>
  </si>
  <si>
    <t>032-590-4308</t>
  </si>
  <si>
    <t>금산군 진산읍내 농어촌마을하수도 정비사업</t>
  </si>
  <si>
    <t>이천시 부필 공공하수처리시설 증설사업</t>
  </si>
  <si>
    <t>옥천 안남 도농 외 3개소 농어촌마을하수도 설치사업</t>
  </si>
  <si>
    <t>제천 마을하수처리시설 설치사업 및 노후하수관로 정비사업 등 3개소</t>
  </si>
  <si>
    <t>옥천 하수찌꺼기 감량화 등 6개소</t>
  </si>
  <si>
    <t>고현항 항만측정소 신축 건축공사</t>
  </si>
  <si>
    <t>김상우</t>
  </si>
  <si>
    <t>053-280-3760</t>
  </si>
  <si>
    <t>고현항 항만측정소 신축 전기공사</t>
  </si>
  <si>
    <t>부산신항 항만측정소 신축 건축공사</t>
  </si>
  <si>
    <t>부산광역시</t>
  </si>
  <si>
    <t>부산신항 항만측정소 신축 전기공사</t>
  </si>
  <si>
    <t>7</t>
  </si>
  <si>
    <t>태백시 2026년 상수도시설 개선공사</t>
  </si>
  <si>
    <t>김우연</t>
  </si>
  <si>
    <t>033-812-3876</t>
  </si>
  <si>
    <t>청도군 가축분뇨공공처리시설 설치사업</t>
  </si>
  <si>
    <t>8</t>
  </si>
  <si>
    <t>제주도 바이오가스 기반 청정수소 생산사업</t>
  </si>
  <si>
    <t>032-590-4611</t>
  </si>
  <si>
    <t>제주특별자치도</t>
  </si>
  <si>
    <t>9</t>
  </si>
  <si>
    <t>남해군 통합바이오가스화시설 설치사업</t>
  </si>
  <si>
    <t>2026년 총량자동측정망 설치사업 시설공사</t>
  </si>
  <si>
    <t>진천군 백곡2배수분구 도시침수 대응사업</t>
  </si>
  <si>
    <t>이종근</t>
  </si>
  <si>
    <t>032-590-4344</t>
  </si>
  <si>
    <t>보은군 도시침수예방사업(이평·삼산)</t>
  </si>
  <si>
    <t>안동 풍산1 배수분구 도시침수예방사업</t>
  </si>
  <si>
    <t>한상원</t>
  </si>
  <si>
    <t>032-590-4336</t>
  </si>
  <si>
    <t>울진 죽변 공공하수 증설 및 하수관로 정비사업(2단계)</t>
  </si>
  <si>
    <t>남상면 교외대기측정소 리모델링 공사</t>
  </si>
  <si>
    <t>10</t>
  </si>
  <si>
    <t>12</t>
  </si>
  <si>
    <t>가평군 총인처리시설 개선사업</t>
  </si>
  <si>
    <t>김형진</t>
  </si>
  <si>
    <t>032-590-4335</t>
  </si>
  <si>
    <t>김해시 안동지구 도시침수예방사업(2단계)</t>
  </si>
  <si>
    <t>용인 하수처리구역 차집관로 개량사업</t>
  </si>
  <si>
    <t>가평군 청평 공공하수처리시설 증성사업</t>
  </si>
  <si>
    <t>가평군 호명 소규모 공공하수처리시설 증설사업</t>
  </si>
  <si>
    <t>세종시 조치원배수구역(신안배수분구) 도시침수예방사업</t>
  </si>
  <si>
    <t xml:space="preserve">2026년 한국환경공단 공사 발주계획 </t>
    <phoneticPr fontId="1" type="noConversion"/>
  </si>
  <si>
    <t xml:space="preserve">2026년 한국환경공단 용역 발주계획 </t>
    <phoneticPr fontId="1" type="noConversion"/>
  </si>
  <si>
    <t>2026년 국가물산업클러스터 물기업 지원사업 회계정산및 상시점검 용역</t>
  </si>
  <si>
    <t>물산업 밸류체인 지도를 통한 우수기업 발굴 용역</t>
  </si>
  <si>
    <t>2026년 폐수배출시설 생태독성관리 기술지원</t>
  </si>
  <si>
    <t>김종욱</t>
  </si>
  <si>
    <t>032-590-3984</t>
  </si>
  <si>
    <t>2026년 이차전지 폐수 처리수 방류수역 모니터링</t>
  </si>
  <si>
    <t>2026년 이차전지 폐수처리 기술지원</t>
  </si>
  <si>
    <t>영농폐기물조사</t>
  </si>
  <si>
    <t>0325904942</t>
  </si>
  <si>
    <t>2026년 한국환경공단 법률고문</t>
  </si>
  <si>
    <t>악취실태조사 시료분석</t>
  </si>
  <si>
    <t>2025년도 경영실적보고서 제작</t>
  </si>
  <si>
    <t>지명경쟁</t>
  </si>
  <si>
    <t>2026년 잔류성오염물질 측정망 시료채취 용역</t>
  </si>
  <si>
    <t>박찬재</t>
  </si>
  <si>
    <t>032-590-4832</t>
  </si>
  <si>
    <t>26년도 중정관리 하천 유역진단 및 통합 집중형 비점오염원</t>
  </si>
  <si>
    <t>본사 환경시설본부 수생태시설처 수생태복원부</t>
  </si>
  <si>
    <t>김강민</t>
  </si>
  <si>
    <t>032-590-4475</t>
  </si>
  <si>
    <t>태백시 2026년 상수도시설 개선사업 실시설계</t>
  </si>
  <si>
    <t>유증기회수설비 검사 업무용차량(소형화물) 임차(리스) 용역</t>
  </si>
  <si>
    <t>수도권동부환경본부 환경서비스처 대기관리부</t>
  </si>
  <si>
    <t>이경선</t>
  </si>
  <si>
    <t>031-776-5265</t>
  </si>
  <si>
    <t>환경시설설치사업 외부 안전자문단 용역</t>
  </si>
  <si>
    <t>김은샘</t>
  </si>
  <si>
    <t>051-366-3805</t>
  </si>
  <si>
    <t>박준석</t>
  </si>
  <si>
    <t>032-590-4984</t>
  </si>
  <si>
    <t>유해화학물질 콜센터 운영</t>
  </si>
  <si>
    <t>배출권거래제 평가 및 인증체계 선진화</t>
  </si>
  <si>
    <t>2026년 사업장폐기물 정밀 실측 및 시료 채취 분석 위탁용역</t>
  </si>
  <si>
    <t>김다연</t>
  </si>
  <si>
    <t>032-590-5257</t>
  </si>
  <si>
    <t>2026년 대한민국 환경사랑공모전 운영</t>
  </si>
  <si>
    <t>한유정</t>
  </si>
  <si>
    <t>032-590-3021</t>
  </si>
  <si>
    <t>2026년 한국환경공단 뉴미디어 홍보 대행</t>
  </si>
  <si>
    <t>2026년 한국환경공단 사보 제작</t>
  </si>
  <si>
    <t>2026년 잔류성오염물질 시료분석 용역</t>
  </si>
  <si>
    <t>2026년 국가 수은통합측정망 운영사업</t>
  </si>
  <si>
    <t>서귀포 가축분뇨 공공처리시설 증설사업 소규모 환영영향평가</t>
  </si>
  <si>
    <t>2026년 한국환경공단 기념품 구매 대행</t>
  </si>
  <si>
    <t>2026년 정선수도사업소 정배수지 청소용역</t>
  </si>
  <si>
    <t>2026년 정선수도사업소 상수도시설 예초용역</t>
  </si>
  <si>
    <t>2026년 동남권관제센터(언양청사) 청소용역</t>
  </si>
  <si>
    <t>2026년 층간소음 방문상담·소음측정</t>
  </si>
  <si>
    <t>윤미진</t>
  </si>
  <si>
    <t>032-590-3568</t>
  </si>
  <si>
    <t>폐기물부담금제도 개선을 위한 연구용역</t>
  </si>
  <si>
    <t>자발적협약 신규품목 발굴을 위한 연구용역</t>
  </si>
  <si>
    <t>김기훈</t>
  </si>
  <si>
    <t>032-590-4173</t>
  </si>
  <si>
    <t>2035 NDC 확정에 따른 기본계획 이행 체계 및 지역 센터 활성화 방안 마련</t>
  </si>
  <si>
    <t>본사 기후대기본부 탄소중립지원처</t>
  </si>
  <si>
    <t>전영록</t>
  </si>
  <si>
    <t>032-590-3464</t>
  </si>
  <si>
    <t>코트디부아르 상수급수연결사업 초청연수 운영</t>
  </si>
  <si>
    <t>본사 경영기획본부 글로벌협력처 해외사업부</t>
  </si>
  <si>
    <t>최아영</t>
  </si>
  <si>
    <t>032-590-3163</t>
  </si>
  <si>
    <t>정선군 임계면, 고한읍 상수도시설 개선공사 GIS DB 구축 용역</t>
  </si>
  <si>
    <t>정선군 임계면, 고한읍 상수도시설 개선공사 건설폐기물처리 용역</t>
  </si>
  <si>
    <t>정선군 정선읍, 사북읍 상수도시설 개선공사 GIS DB 구축 용역</t>
  </si>
  <si>
    <t>정선군 정선읍, 사북읍 상수도시설 개선공사 건설폐기물처리 용역</t>
  </si>
  <si>
    <t xml:space="preserve">2026년 중소사업장 유해화학물질 취급시설 안전관리 지원 </t>
  </si>
  <si>
    <t>재해예방기술지도 관급자재(탈취기)</t>
  </si>
  <si>
    <t>김성욱</t>
  </si>
  <si>
    <t>010-4567-0595</t>
  </si>
  <si>
    <t>재해예방기술지도 관급자재(수배전반)</t>
  </si>
  <si>
    <t>재해예방기술지도 관급자재(계장제어반)</t>
  </si>
  <si>
    <t>2026년 하수관로 현장조사(괴산군)</t>
  </si>
  <si>
    <t>032-590-3963</t>
  </si>
  <si>
    <t>2026년 하수관로 현장조사(진천군)</t>
  </si>
  <si>
    <t>2026년 하수관로 현장조사(여주시)</t>
  </si>
  <si>
    <t>2026년 폐수관로 현장조사(당진시)</t>
  </si>
  <si>
    <t>2026년 환경전시회 공단 홍보부스 운영</t>
  </si>
  <si>
    <t>박주연</t>
  </si>
  <si>
    <t>2026년 환경전시회 공단 홍보부스 설치 및 운영</t>
  </si>
  <si>
    <t>2026년 폐기물처분부담금 업무보조 근로자 파견 용역</t>
  </si>
  <si>
    <t>김동원</t>
  </si>
  <si>
    <t>062-949-0324</t>
  </si>
  <si>
    <t>2026년 순환경제성과관리 고객지원 콜센터 위탁운영</t>
  </si>
  <si>
    <t>박다은</t>
  </si>
  <si>
    <t>032-590-5073</t>
  </si>
  <si>
    <t>베트남 롱안성 생활폐기물 분리배출 및 자원순환 촉진사업 초청연수 프로그램 운영</t>
  </si>
  <si>
    <t>강석재</t>
  </si>
  <si>
    <t>밀양시 내이배수분구 도시침수예방사업  CCTV조사 용역</t>
  </si>
  <si>
    <t>김종철</t>
  </si>
  <si>
    <t>055-353-9095</t>
  </si>
  <si>
    <t>2026년 영농폐기물 수거사업소 운영관리 용역</t>
  </si>
  <si>
    <t>033-240-9524</t>
  </si>
  <si>
    <t>2026년 수도권 및 강원권 수처리시설 기술진단 시료분석 용역</t>
  </si>
  <si>
    <t>최경렬</t>
  </si>
  <si>
    <t>031-776-1376</t>
  </si>
  <si>
    <t>2026년 수도권 및 강원권 수처리시설 기술진단 유량계 점검 및 비교측정 용역</t>
  </si>
  <si>
    <t>신승호</t>
  </si>
  <si>
    <t>031-776-1381</t>
  </si>
  <si>
    <t>2026년 태백수도사업소 정·배수지 청소 용역</t>
  </si>
  <si>
    <t>2026년 태백수도사업소 유량계 및 감압밸브 유지관리 용역</t>
  </si>
  <si>
    <t>김주원</t>
  </si>
  <si>
    <t>0338123878</t>
  </si>
  <si>
    <t>2026년 WATER KOREA 홍보부스 설치 및 운영</t>
  </si>
  <si>
    <t>신원준</t>
  </si>
  <si>
    <t>032-590-3716</t>
  </si>
  <si>
    <t>2026년 잔류성오염물질 배출시설 다이옥신 시료채취 용역</t>
  </si>
  <si>
    <t>2026년 화학안전 사업장 조성 지원사업 사후관리</t>
  </si>
  <si>
    <t>이은경</t>
  </si>
  <si>
    <t>032-590-4978</t>
  </si>
  <si>
    <t>재생냉매 인프라 구축 및 시범사업 용역</t>
  </si>
  <si>
    <t>악취기술진단 의무 대상 확대 타당성 및 대상 시설 진단방법 연구</t>
  </si>
  <si>
    <t>강원환경본부 제도운영부 업무용차량 신규 임차(전기차)</t>
  </si>
  <si>
    <t>강원환경본부 환경서비스처 제도운영부</t>
  </si>
  <si>
    <t>조현상</t>
  </si>
  <si>
    <t>033-240-9545</t>
  </si>
  <si>
    <t>배출권거래제 배출효율기준 할당 방법론 개선 방안 마련</t>
  </si>
  <si>
    <t>2026년 국가물산업클러스터 시험·검사장비 교정용역</t>
  </si>
  <si>
    <t>윤수연</t>
  </si>
  <si>
    <t>053-601-6081</t>
  </si>
  <si>
    <t>기존화학물질 등록 전 과정 지원</t>
  </si>
  <si>
    <t>홍선진</t>
  </si>
  <si>
    <t>화학안전 홍보 및 소통 운영</t>
  </si>
  <si>
    <t>2026년 평창수도사업소 예초 용역</t>
  </si>
  <si>
    <t>김선범</t>
  </si>
  <si>
    <t>2026년 평창수도사업소 배수지 청소</t>
  </si>
  <si>
    <t>2026년도 자원순환보증금 포함제품의 비대상혼입률 조사</t>
  </si>
  <si>
    <t>032-590-4204</t>
  </si>
  <si>
    <t>김다혜</t>
  </si>
  <si>
    <t>032-590-4163</t>
  </si>
  <si>
    <t>플라스틱 재품의 재생원료 사용인증제도 개발 및 적용</t>
  </si>
  <si>
    <t>2026년 제작자동차 배출가스 시험장비 유지보수</t>
  </si>
  <si>
    <t>2026년 배출가스측정장비 유지보수</t>
  </si>
  <si>
    <t>2026년 엔진시험실 등 유지보수</t>
  </si>
  <si>
    <t>2026년 차대동력계 등 유지보수</t>
  </si>
  <si>
    <t>2026년 이륜차시험장비 유지보수</t>
  </si>
  <si>
    <t>2026년 배출가스시험1관 시험장비 유지보수</t>
  </si>
  <si>
    <t>2026년 화학사고예방관리계획서 작성이행 지원</t>
  </si>
  <si>
    <t>정호</t>
  </si>
  <si>
    <t xml:space="preserve">2025년 잔류성오염물질 배출원배출량 시료채취 </t>
  </si>
  <si>
    <t>탄소중립설비 지원사업 참여업체 조달계약 지원용역</t>
  </si>
  <si>
    <t>032-590-5649</t>
  </si>
  <si>
    <t>POPs 분석장비 유지보수</t>
  </si>
  <si>
    <t>POPs 지정폐기물 위탁처리</t>
  </si>
  <si>
    <t>유하해</t>
  </si>
  <si>
    <t>032-590-4987</t>
  </si>
  <si>
    <t>2026년 운행차 배출가스 원격측정기 유지보수</t>
  </si>
  <si>
    <t>2026년 평창군 노후관로 교체사업 실시설계 용역</t>
  </si>
  <si>
    <t>김진성</t>
  </si>
  <si>
    <t>033-812-3802</t>
  </si>
  <si>
    <t>통합관리사업장 대기 오염도 측정분석 용역</t>
  </si>
  <si>
    <t>임영수</t>
  </si>
  <si>
    <t>통합관리사업장 악취 측정분석 용역</t>
  </si>
  <si>
    <t>중장기 화학물질 관리체계 로드맵 구축 용역</t>
  </si>
  <si>
    <t>올바로시스템 고객지원 파견운영 용역</t>
  </si>
  <si>
    <t>박자영</t>
  </si>
  <si>
    <t>033-240-9527</t>
  </si>
  <si>
    <t>2026년 서울이니셔티브(SI) 정책포럼 운영</t>
  </si>
  <si>
    <t>본사 경영기획본부 글로벌협력처 국제협력부</t>
  </si>
  <si>
    <t>2026년 서울이니셔티브(SI) 네트워크 타지키스탄, 라오스 사업</t>
  </si>
  <si>
    <t>배출권거래제 2025년 명세서 적합성 평가 업무지원</t>
  </si>
  <si>
    <t>2026년도 폐농약플라스틱용기 운송용역</t>
  </si>
  <si>
    <t>수도권동부환경본부 자원순환관리처 자원순환사업부</t>
  </si>
  <si>
    <t>최미영</t>
  </si>
  <si>
    <t>031-590-0643</t>
  </si>
  <si>
    <t>2026년도 수거사업소 운영관리용역</t>
  </si>
  <si>
    <t>남지연</t>
  </si>
  <si>
    <t>031-590-0647</t>
  </si>
  <si>
    <t>비산배출시설 정기점검 관리시스템 기능개선</t>
  </si>
  <si>
    <t>2026년 압수물자원화사업 관리운영 용역</t>
  </si>
  <si>
    <t>정규동</t>
  </si>
  <si>
    <t>031-590-0646</t>
  </si>
  <si>
    <t>2026년도 미래혁신회의 운영 지원 용역</t>
  </si>
  <si>
    <t>본사 경영기획본부 글로벌협력처 미래전략부</t>
  </si>
  <si>
    <t>032-590-3154</t>
  </si>
  <si>
    <t>2026년 스마트 생태공장 구축사업 상시점검</t>
  </si>
  <si>
    <t>2026년 스마트 생태공장 구축사업 사후관리 및 성과분석</t>
  </si>
  <si>
    <t>2026년 스마트 생태공장 구축사업 사업계획서 검토</t>
  </si>
  <si>
    <t>2026년 상생협력 실증 프로그램 사업계획서 검토</t>
  </si>
  <si>
    <t>2026년 상생협력 실증 프로그램 상시점검</t>
  </si>
  <si>
    <t>2026년 공공부문 목표관리 대상기관 탄소중립 기술지원</t>
  </si>
  <si>
    <t>신민정</t>
  </si>
  <si>
    <t>032-590-3412</t>
  </si>
  <si>
    <t>2026년 폐기물처분부담금 사무보조원 파견용역</t>
  </si>
  <si>
    <t>하민호</t>
  </si>
  <si>
    <t>051-366-3742</t>
  </si>
  <si>
    <t>청주시 옥산산업단지 완충저류시설 설치사업 GIS DB 구축용역</t>
  </si>
  <si>
    <t>청주시 옥산산업단지 완충저류시설 설치사업 건설폐기물(폐아스콘) 처리용역</t>
  </si>
  <si>
    <t>청주시 옥산산업단지 완충저류시설 설치사업 소방공사 감리용역</t>
  </si>
  <si>
    <t>청주시 오창제2완충 저류시설 건설폐기물(폐아스콘) 처리용역</t>
  </si>
  <si>
    <t>홍유표</t>
  </si>
  <si>
    <t>043-241-4456</t>
  </si>
  <si>
    <t>청주시 오창제2완충 저류시설 GIS DB 구축용역</t>
  </si>
  <si>
    <t>금산군 기사천하류리 비점오염저감 및 생태마을 조성공사 건설폐기물처리용역</t>
  </si>
  <si>
    <t>청주시 무심천 하수관로 정비사업 및 노후관 개량공사 건설폐기물처리용역</t>
  </si>
  <si>
    <t>신한별</t>
  </si>
  <si>
    <t>010-3475-5013</t>
  </si>
  <si>
    <t>청주시 무심천 하수관로 정비사업 및 노후관 개량공사 GIS DB구축 용역</t>
  </si>
  <si>
    <t>청주시 무심천 하수관로 정비사업  CCTV조사 및 수밀시험</t>
  </si>
  <si>
    <t>2026년 영농폐기물 수거사업소(충북) 유인화 운영관리 용역</t>
  </si>
  <si>
    <t>이충호</t>
  </si>
  <si>
    <t>043-219-6427</t>
  </si>
  <si>
    <t>2026년 충북지사 폐농약플라스틱병 운송용역</t>
  </si>
  <si>
    <t>노무홍</t>
  </si>
  <si>
    <t>2026년 충북지사 제1차 하이덴비닐 운송용역(이송)</t>
  </si>
  <si>
    <t>2026년 충북지사 자원순환지원부 영농 업무용차량 임차</t>
  </si>
  <si>
    <t>이선영</t>
  </si>
  <si>
    <t>충북지사 제도운영부 업무용 차량 임차(폐기물처분부담금)</t>
  </si>
  <si>
    <t>총량자동측정망 유량조사 안전컨설팅</t>
  </si>
  <si>
    <t>고농도 비점오염원 통합관리 마스터플랜 수립연구(1)</t>
  </si>
  <si>
    <t>이봉영</t>
  </si>
  <si>
    <t>032-590-4492</t>
  </si>
  <si>
    <t>김만기</t>
  </si>
  <si>
    <t>2026년 온실가스 목표관리업체 탄소중립 기술지원</t>
  </si>
  <si>
    <t>장정아</t>
  </si>
  <si>
    <t>032-590-5214</t>
  </si>
  <si>
    <t>2026년 오염우려지역 토양지하수 환경조사 및 평가</t>
  </si>
  <si>
    <t>2026년 폐금속광산 토양·수질환경 오염조사 및 평가</t>
  </si>
  <si>
    <t>여진우</t>
  </si>
  <si>
    <t>032-590-3832</t>
  </si>
  <si>
    <t>2026년 폐석탄광산 토양수질환경 오염·표토침식 조사 및 평가</t>
  </si>
  <si>
    <t>이유진</t>
  </si>
  <si>
    <t>032-590-3843</t>
  </si>
  <si>
    <t>2026년 전국 토양오염원 및 토양오염 이력정보 구축</t>
  </si>
  <si>
    <t>오상임</t>
  </si>
  <si>
    <t>032-590-3846</t>
  </si>
  <si>
    <t>2026년 폐기물처리시설 기술진단 환경오염물질 측정분석</t>
  </si>
  <si>
    <t>2026년 국제협력사업 개발을 위한 연구용역</t>
  </si>
  <si>
    <t xml:space="preserve">바이오가스 생산목표제 명세서 작성(2차) </t>
  </si>
  <si>
    <t>노선형</t>
  </si>
  <si>
    <t>032-590-4571</t>
  </si>
  <si>
    <t>2026년 화학물질 유해성시험자료 생산(1)</t>
  </si>
  <si>
    <t>손지현</t>
  </si>
  <si>
    <t>032-590-4953</t>
  </si>
  <si>
    <t>2026년 화학물질 유해성시험자료 생산(2)</t>
  </si>
  <si>
    <t>온실가스 감축설비 지원사업 사후관리 지원</t>
  </si>
  <si>
    <t>한보영</t>
  </si>
  <si>
    <t>032-590-5219</t>
  </si>
  <si>
    <t>2026년 폐기물처리시설 기술진단 폐기물성상조사</t>
  </si>
  <si>
    <t>2026년도 지하수 오염우려지역 조사 및 평가</t>
  </si>
  <si>
    <t>공은혜</t>
  </si>
  <si>
    <t>032-590-4892</t>
  </si>
  <si>
    <t>목포시자원회수민간투자사업 정보통신감리용역</t>
  </si>
  <si>
    <t>0612769970</t>
  </si>
  <si>
    <t>목포시자원회수민간투자사업 소방감리용역</t>
  </si>
  <si>
    <t>폐콘크리트처리</t>
  </si>
  <si>
    <t>민경완</t>
  </si>
  <si>
    <t>063-4719447</t>
  </si>
  <si>
    <t>폐아스콘 처리</t>
  </si>
  <si>
    <t>634719447</t>
  </si>
  <si>
    <t>GIS DB</t>
  </si>
  <si>
    <t>강신우</t>
  </si>
  <si>
    <t>2026년 국가배터리순환클러스터 배터리 재사용 재활용 실증시험 연구장비 운영관리 용역</t>
  </si>
  <si>
    <t>본사 자원순환본부 배터리순환처 인증시험부</t>
  </si>
  <si>
    <t>김종익</t>
  </si>
  <si>
    <t>054-223-0035</t>
  </si>
  <si>
    <t>배터리 재생원료 생산인증제도의 국내외 인정기반 마련 용역</t>
  </si>
  <si>
    <t>054-223-0032</t>
  </si>
  <si>
    <t>2026년 고형연료제품 시설정기검사 관련 복합악취 분석 용역</t>
  </si>
  <si>
    <t>이은지</t>
  </si>
  <si>
    <t>남양주시 왕숙천 공사중 모니터링 용역(2026년)</t>
  </si>
  <si>
    <t>2026년도 물 공급 취약지역 안심지하수 지원</t>
  </si>
  <si>
    <t>안혜민</t>
  </si>
  <si>
    <t>032-590-3873</t>
  </si>
  <si>
    <t>2026년도 지하수측정망 설치 및 시설개선</t>
  </si>
  <si>
    <t>손영진</t>
  </si>
  <si>
    <t>2026년도 지하수측정망 수질조사 및 현황분석</t>
  </si>
  <si>
    <t>안재현</t>
  </si>
  <si>
    <t>2026년도 지하수측정망 측정기기 유지관리</t>
  </si>
  <si>
    <t>한승희</t>
  </si>
  <si>
    <t>여수슬러지자원화시설 원가산정 용역</t>
  </si>
  <si>
    <t>2026년도 가축매몰지 및 렌더링 잔존물 주변 환경조사 및 평가</t>
  </si>
  <si>
    <t>김원중</t>
  </si>
  <si>
    <t>032-590-3892</t>
  </si>
  <si>
    <t>달성공공폐수처리시설 초고도 처리시설 설치 타당성 조사 및 기본계획 연구</t>
  </si>
  <si>
    <t>2026년 배출권거래제 참여기업 탄소중립 컨설팅</t>
  </si>
  <si>
    <t>정은영</t>
  </si>
  <si>
    <t>032-590-5619</t>
  </si>
  <si>
    <t>순환이용 촉진을 위한 폐자원 수출입 관리 방안 연구</t>
  </si>
  <si>
    <t>본사 자원순환본부 사업장폐기물처 폐기물수출입관리부</t>
  </si>
  <si>
    <t>정연</t>
  </si>
  <si>
    <t>032-590-5476</t>
  </si>
  <si>
    <t>2026년 EU CBAM 대응 기업지원 컨설팅</t>
  </si>
  <si>
    <t>2026년 EU CBAM 헬프데스크 운영</t>
  </si>
  <si>
    <t>임채석</t>
  </si>
  <si>
    <t>032-590-5638</t>
  </si>
  <si>
    <t>국제탄소규제 대응 전문인력 교육</t>
  </si>
  <si>
    <t>장효선</t>
  </si>
  <si>
    <t>032-590-5633</t>
  </si>
  <si>
    <t>2026년 이륜차시험동 공조설비 유지보수 용역</t>
  </si>
  <si>
    <t>2026년 비규제부문 외부감축사업 타당성평가 및 검토</t>
  </si>
  <si>
    <t>심혜숙</t>
  </si>
  <si>
    <t>032-590-3495</t>
  </si>
  <si>
    <t>2026년 국가배터리순환클러스터 조경관리용역</t>
  </si>
  <si>
    <t>본사 자원순환본부 배터리순환처 배터리순환기획부</t>
  </si>
  <si>
    <t>정우진</t>
  </si>
  <si>
    <t>054-223-0026</t>
  </si>
  <si>
    <t>2026년 기체유속·유량 교정 장비 유지관리 용역</t>
  </si>
  <si>
    <t>수질오염감시경보 운영 개선</t>
  </si>
  <si>
    <t>032-590-3935</t>
  </si>
  <si>
    <t>수질자동측정망 정밀안전점검</t>
  </si>
  <si>
    <t>배상호</t>
  </si>
  <si>
    <t>2026년 폐농약봉지류 위탁처리</t>
  </si>
  <si>
    <t>공준영</t>
  </si>
  <si>
    <t>032-590-4154</t>
  </si>
  <si>
    <t>옥천군 청성구음 등 4개 농어촌마을하수도 기본 및 실시설계</t>
  </si>
  <si>
    <t>울릉 하수찌꺼기 설치사업 등 2건 기본 및 실시설계</t>
  </si>
  <si>
    <t>옥천군 노후차집관로(2차) 정비사업 실시설계 용역</t>
  </si>
  <si>
    <t>032-590-4338</t>
  </si>
  <si>
    <t>배출권거래제 3기 제5차 이행연도 추가 할당 및 취소 적절성 검토 지원</t>
  </si>
  <si>
    <t>최진범</t>
  </si>
  <si>
    <t>032-590-5654</t>
  </si>
  <si>
    <t>2026년 탄소중립설비 지원사업 정산용역</t>
  </si>
  <si>
    <t>2026년 상반기 대기환경측정망 PM2.5성분 분석장비 수리</t>
  </si>
  <si>
    <t>최웅재</t>
  </si>
  <si>
    <t>2026년 상반기 대기환경측정망 IC 보수</t>
  </si>
  <si>
    <t>온실가스 측정장비 정도검사 및 유지관리용역</t>
  </si>
  <si>
    <t>사업장 폐기물 소각시설 열회수시설 실적 전수조사</t>
  </si>
  <si>
    <t>외부사업·국제감축 연계 기반 강화 및 상쇄제도 운영지원</t>
  </si>
  <si>
    <t>양현선</t>
  </si>
  <si>
    <t>032-590-5623</t>
  </si>
  <si>
    <t>근골격계 유해요인조사 용역</t>
  </si>
  <si>
    <t>김경태</t>
  </si>
  <si>
    <t>2026년 한국환경공단 건설공사 안전이행평가 및 체계구축 지원</t>
  </si>
  <si>
    <t>032-590-3342</t>
  </si>
  <si>
    <t>2026년 한국군 군사시설 토양지하수 환경오염조사 및 평가</t>
  </si>
  <si>
    <t>032-590-3813</t>
  </si>
  <si>
    <t>2026년 주한미군 주변지역 토양지하수 환경오염조사 및 평가</t>
  </si>
  <si>
    <t>2026년 평창군 지방상수도 누수탐사용역</t>
  </si>
  <si>
    <t>수질오염방제 신규 VR 콘텐츠 제작 용역</t>
  </si>
  <si>
    <t>이재영</t>
  </si>
  <si>
    <t>032-590-3911</t>
  </si>
  <si>
    <t>경주시 두류공업지역 완충저류시설 설치사업 측량조사</t>
  </si>
  <si>
    <t>2026년 성서청사 청소용역</t>
  </si>
  <si>
    <t>박명곤</t>
  </si>
  <si>
    <t>053-280-3883</t>
  </si>
  <si>
    <t>경주시 두류공업지역 완충저류시설 설치사업 토질조사</t>
  </si>
  <si>
    <t>2026년 신규화학물질 신고 컨설팅 지원</t>
  </si>
  <si>
    <t>국가수질자동측정망 일반항목, 중금속 측정기기 소모품 교체</t>
  </si>
  <si>
    <t>대구경북환경본부 환경서비스처 유역관리부</t>
  </si>
  <si>
    <t>홍재윤</t>
  </si>
  <si>
    <t>053-280-3865</t>
  </si>
  <si>
    <t>2026년도 순환경제 성과관리 기술진단·지도 용역</t>
  </si>
  <si>
    <t>032-590-5062</t>
  </si>
  <si>
    <t>제7차 전국폐기물통계조사</t>
  </si>
  <si>
    <t>축산악취 관리방안 연구</t>
  </si>
  <si>
    <t>정주영</t>
  </si>
  <si>
    <t>032-570-1702</t>
  </si>
  <si>
    <t>무공해차 인식개선을 위한 홍보 용역</t>
  </si>
  <si>
    <t>032-590-5023</t>
  </si>
  <si>
    <t>무공해차 보급평가 및 저공해차 의무구매임차제 분석 용역</t>
  </si>
  <si>
    <t>무공해차 통합누리집 기능 개선을 위한 용역</t>
  </si>
  <si>
    <t>최강지</t>
  </si>
  <si>
    <t>032-590-5657</t>
  </si>
  <si>
    <t>강우 시 미처리 하수에 대한 처리 기준 및 관제 체계 마련</t>
  </si>
  <si>
    <t>최진호</t>
  </si>
  <si>
    <t>032-590-3713</t>
  </si>
  <si>
    <t>태백시 지방상수도 누수탐사</t>
  </si>
  <si>
    <t>한국환경공단 인재개발원 개인하수처리시설 위탁운영</t>
  </si>
  <si>
    <t>윤병호</t>
  </si>
  <si>
    <t>2026년 환경안전진단처 업무용차량 임차(2대)</t>
  </si>
  <si>
    <t>2026년 환경측정분석정보관리시스템 기능개선</t>
  </si>
  <si>
    <t>2026년 환경측정분석정보관리시스템 기능개선 감리</t>
  </si>
  <si>
    <t>2026년 영월수도사업소 시설지 예초용역</t>
  </si>
  <si>
    <t>신주왕</t>
  </si>
  <si>
    <t>033-812-4024</t>
  </si>
  <si>
    <t>2026년 영월수도사업소 정배수지 청소용역</t>
  </si>
  <si>
    <t>배출권거래중개회사 및 배출권 시장 관리감독 고도화 방안 마련</t>
  </si>
  <si>
    <t>완주군 완주일반산단 완충저류시설 기본 및 실시설계</t>
  </si>
  <si>
    <t>조운성</t>
  </si>
  <si>
    <t>032-590-4513</t>
  </si>
  <si>
    <t>음성군 통합 물환경개선사업 기본 및 실시설계</t>
  </si>
  <si>
    <t>충주시 첨단산업단지 완충저류시설 설치사업 기본 및 실시설계</t>
  </si>
  <si>
    <t>2026년 한국환경공단 하계 휴양시설 임차</t>
  </si>
  <si>
    <t>2026년 영월수도사업소 유량계 교정검사</t>
  </si>
  <si>
    <t>조송근</t>
  </si>
  <si>
    <t>033-812-4021</t>
  </si>
  <si>
    <t>2026년 해외 선진사례 현장조사 및 지자체 탄소중립 컨퍼런스 운영</t>
  </si>
  <si>
    <t>박준용</t>
  </si>
  <si>
    <t>032-590-3466</t>
  </si>
  <si>
    <t>생활폐기물 정보관리시스템 모니터링 콜센터 위탁운영</t>
  </si>
  <si>
    <t>2026년 석면관리 종합정보망 운영환경 및 기능 개선</t>
  </si>
  <si>
    <t>장원</t>
  </si>
  <si>
    <t>2026년 정선군 상수도시설 개선공사 GIS DB 구축 용역</t>
  </si>
  <si>
    <t>2026년 정선군 상수도시설 개선공사 건설폐기물처리 용역</t>
  </si>
  <si>
    <t>차세대 지능형 EcoAS 시스템 구축</t>
  </si>
  <si>
    <t>신경필</t>
  </si>
  <si>
    <t>032-590-4239</t>
  </si>
  <si>
    <t>생산자책임재활용제도시스템 기능 개선 용역</t>
  </si>
  <si>
    <t>0338123849</t>
  </si>
  <si>
    <t>냉매회수 전문가 양성교육 운영</t>
  </si>
  <si>
    <t xml:space="preserve">수소충전소 효율화 정책방안 연구 </t>
  </si>
  <si>
    <t>본사 기후대기본부 친환경모빌리티처 충전인프라사업부</t>
  </si>
  <si>
    <t xml:space="preserve">수소 생산활용 기술방안 마련 연구 </t>
  </si>
  <si>
    <t>화학물질공동활용플랫폼구축(2차)</t>
  </si>
  <si>
    <t>이창수</t>
  </si>
  <si>
    <t>032-590-4744</t>
  </si>
  <si>
    <t>2026년 정보시스템(폐기물처분부담금) 기능 고도화 사업</t>
  </si>
  <si>
    <t>2026년 정보시스템(폐기물처분부담금) 기능 고도화 감리</t>
  </si>
  <si>
    <t>화학물질공동활용플랫폼구축(2차)감리</t>
  </si>
  <si>
    <t>화학물질공동활용플랫폼구축(2차) 개인정보영향평가</t>
  </si>
  <si>
    <t>2026년 평창수도사업소 삭취 용역</t>
  </si>
  <si>
    <t>평창수도사업소 업무용차량 신규 임차 용역</t>
  </si>
  <si>
    <t>한국환경공단 인재개발원 차량운전원 근로자 파견 용역</t>
  </si>
  <si>
    <t>고정식 배출가스 원격측정 스테이션(내곡IC) 개선</t>
  </si>
  <si>
    <t>자동차검사소 배출가스·소음 분야 역량평가 용역</t>
  </si>
  <si>
    <t>차세대 올바로(Allbaro) 시스템 구축(3차)</t>
  </si>
  <si>
    <t>차세대 올바로(Allbaro) 시스템 구축(3차) 감리</t>
  </si>
  <si>
    <t>시설공사(상주가축분뇨) 건설폐기물(폐콘크리트) 처리용역</t>
  </si>
  <si>
    <t>차대원</t>
  </si>
  <si>
    <t>054-531-4034</t>
  </si>
  <si>
    <t>시설공사(상주가축분뇨) 건설폐기물(건축폐재류) 처리용역</t>
  </si>
  <si>
    <t>시설공사(상주가축분뇨) 건설폐기물(혼합건설폐기물) 처리용역</t>
  </si>
  <si>
    <t>2026년 화학물질 유해성정보 검토·조사</t>
  </si>
  <si>
    <t>2026년 상생협력 실증 프로그램 사후관리 및 성과분석</t>
  </si>
  <si>
    <t>바이오가스 종합정보시스템 구축(3단계)</t>
  </si>
  <si>
    <t>바이오가스 종합정보시스템 구축(3단계) 감리</t>
  </si>
  <si>
    <t>2026년 충북지사 제2차 하이덴비닐 운송용역(이송)</t>
  </si>
  <si>
    <t>충북지사 제도운영부 업무용 차량 임차(폐기물부담금)</t>
  </si>
  <si>
    <t>문윤식</t>
  </si>
  <si>
    <t>043-219-6409</t>
  </si>
  <si>
    <t>충북지사 제도운영부 업무용 차량 임차(EPR)</t>
  </si>
  <si>
    <t>최경락</t>
  </si>
  <si>
    <t>043-219-6442</t>
  </si>
  <si>
    <t>총량자동측정망 운영관리 용역</t>
  </si>
  <si>
    <t>26년 비점오염원관리 정보시스템 기능개선</t>
  </si>
  <si>
    <t>흡·탈착 시험용 토양 국내 기준 마련</t>
  </si>
  <si>
    <t>2026년 전자인계관리시스템 기능개선</t>
  </si>
  <si>
    <t>2026년 대기환경정보시스템 고도화</t>
  </si>
  <si>
    <t>2026년 대기환경정보시스템 고도화 감리</t>
  </si>
  <si>
    <t>소규모대기배출시설관리시스템 기능 고도화</t>
  </si>
  <si>
    <t>국가배터리순환클러스터 KC10031 인증체계구축 용역</t>
  </si>
  <si>
    <t>차세대 폐자원에너지 종합정보관리시스템 구축(3단계)</t>
  </si>
  <si>
    <t>032-590-5415</t>
  </si>
  <si>
    <t>차세대 폐자원에너지 종합정보관리시스템 구축(3단계) 감리</t>
  </si>
  <si>
    <t>국가소유 공공폐수처리시설(경산)폐수관로 조사 및 기본계획 수립</t>
  </si>
  <si>
    <t>안성시 승두천 통합물환경 개선사업 토질조사</t>
  </si>
  <si>
    <t>2026년 민감계층 이용시설 실내공기질 측정조사</t>
  </si>
  <si>
    <t>2026년 타이어 소음도 시험기관간 상관성 시험 및 중대형차용 타이어 소음도 측정</t>
  </si>
  <si>
    <t>정진성</t>
  </si>
  <si>
    <t>061-692-3360</t>
  </si>
  <si>
    <t>국가소유(여수 4단계) 공공폐수처리시설 수질자동측정기기 관리대행 용역</t>
  </si>
  <si>
    <t>2026년 온실가스 감축설비 지원사업 운영지원</t>
  </si>
  <si>
    <t>2026년 지역별 무공해차 전환 브랜드사업 전기차 충전시설 적정설치 현장조사 용역</t>
  </si>
  <si>
    <t>본사 기후대기본부 친환경모빌리티처 충전인프라지원부</t>
  </si>
  <si>
    <t>이형준</t>
  </si>
  <si>
    <t>032 590 5009</t>
  </si>
  <si>
    <t xml:space="preserve">실내라돈 고농도 건물 저감관리 사업 </t>
  </si>
  <si>
    <t>강정훈</t>
  </si>
  <si>
    <t>2026년 전기자동차 완속충전시설 적정설치 현장점검 용역</t>
  </si>
  <si>
    <t>032-590-5440</t>
  </si>
  <si>
    <t>2026년도 폐자원에너지 회수통계 조사 및 분석</t>
  </si>
  <si>
    <t>소규모대기배출시설 현장 관리제도 개선방안 마련</t>
  </si>
  <si>
    <t>0325903610</t>
  </si>
  <si>
    <t>순환원료 종합관리시스템 구축을 위한 ISP 수립</t>
  </si>
  <si>
    <t>본사 자원순환본부 자원순환처 순환경제 통계 전문기관 준비TF</t>
  </si>
  <si>
    <t>정강준</t>
  </si>
  <si>
    <t>032-590-5042</t>
  </si>
  <si>
    <t>LFP사용후 배터리 재활용 기술개발 실증센터 설치공사 감리용역</t>
  </si>
  <si>
    <t>천안시 성정배수분구 도시침수예방사업 기본 및 실시설계</t>
  </si>
  <si>
    <t>제천시 농어촌마을하수도 증설사업 등 4건 기본 및 실시설계</t>
  </si>
  <si>
    <t>옹진군 하수처리시설 확충사업 기본 및 실시설계</t>
  </si>
  <si>
    <t>부천시 삼정배수분구도시침수예방사업 기본 및 실시설계</t>
  </si>
  <si>
    <t>전조직 안전보건관리 컨설팅 용역</t>
  </si>
  <si>
    <t>도급사업 안전 동행프로그램 운영 용역</t>
  </si>
  <si>
    <t>박지인</t>
  </si>
  <si>
    <t>032-590-4038</t>
  </si>
  <si>
    <t>수질TMS AI 도입 PoC 실증 추진</t>
  </si>
  <si>
    <t>임수형</t>
  </si>
  <si>
    <t>온실가스감축인지 운영시스템 구축(2차)</t>
  </si>
  <si>
    <t>2026년 반환미군기지 오염현황 평가 및 위해성평가</t>
  </si>
  <si>
    <t>2026년 주한미군 주변지역 오염확산 방지시설 운영</t>
  </si>
  <si>
    <t>수질오염 통합방제센터 구축사업 전기 감리용역</t>
  </si>
  <si>
    <t>2026년도 한국환경공단 직원 단체보험</t>
  </si>
  <si>
    <t>본사 경영기획본부 인재경영처 노사협력부</t>
  </si>
  <si>
    <t>노영훈</t>
  </si>
  <si>
    <t>032-590-3216</t>
  </si>
  <si>
    <t>스마트 그린뷰 시스템 구축 3차 사업</t>
  </si>
  <si>
    <t>악취기술지원 시설개선율 조사</t>
  </si>
  <si>
    <t>권혁상</t>
  </si>
  <si>
    <t>2026년 저공해차 의무구매·임차제 콜센터 운영</t>
  </si>
  <si>
    <t>「2027년 Allbaro 및 폐기물처분부담금 협업콜센터 위탁운영」용역</t>
  </si>
  <si>
    <t>박은경</t>
  </si>
  <si>
    <t>032-590-4251</t>
  </si>
  <si>
    <t>태백시 2026년 상수도시설 개선공사 건설폐기물처리</t>
  </si>
  <si>
    <t>태백시 2026년 상수도시설 개선공사 GIS-DB 구축</t>
  </si>
  <si>
    <t>제 4차 계획기간 1차 이행연도 배출량 산정계획 변경 타당성 검토 업무지원</t>
  </si>
  <si>
    <t>허가영</t>
  </si>
  <si>
    <t>032-590-5641</t>
  </si>
  <si>
    <t>한국환경공단 인재개발원 구내식당 위탁운영용역</t>
  </si>
  <si>
    <t>2027년 강원환경본부 대기환경측정망 운영관리 용역</t>
  </si>
  <si>
    <t>전희연</t>
  </si>
  <si>
    <t>한국환경공단 인재개발원 시설관리, 청소 및 경비위탁용역</t>
  </si>
  <si>
    <t>김대중</t>
  </si>
  <si>
    <t>043-640-6416</t>
  </si>
  <si>
    <t>2027(2026년도 실적)년 추진상황점검 지원 및 감축원단위 개발</t>
  </si>
  <si>
    <t>이경애</t>
  </si>
  <si>
    <t>032-590-4241</t>
  </si>
  <si>
    <t>2026년 유역하수도 통합 정보플랫폼 구축</t>
  </si>
  <si>
    <t>2026년 유역하수도 통합 정보플랫폼 구축 감리</t>
  </si>
  <si>
    <t>대한민국 국제물주간 2026(KIWW 2026) 홍보전시관 설치 및 운영</t>
  </si>
  <si>
    <t>강원환경본부 제도운영부 업무용차량 신규 임차(하이브리드)</t>
  </si>
  <si>
    <t>2026년 유해성정보 시험자료 생산</t>
  </si>
  <si>
    <t>2027년 대기환경측정망 운영관리 용역</t>
  </si>
  <si>
    <t>042-939-2225</t>
  </si>
  <si>
    <t>기타수계 총량제 중간평가 용역</t>
  </si>
  <si>
    <t>농축산계 비점오염원 통합관리 시범사업 소규모환경영향평가경영향평가</t>
  </si>
  <si>
    <t>2027년 대구경북환경본부 대기환경측정망 운영관리 용역</t>
  </si>
  <si>
    <t>황창혜</t>
  </si>
  <si>
    <t>053-280-3847</t>
  </si>
  <si>
    <t>2026년 화학물질 유해성시험자료 생산(4)</t>
  </si>
  <si>
    <t>2026년 화학물질 유해성시험자료 생산(5)</t>
  </si>
  <si>
    <t>2026년 공용완속충전시설 운영실태 점검 및 실적 평가</t>
  </si>
  <si>
    <t>나병준</t>
  </si>
  <si>
    <t>032-590-5015</t>
  </si>
  <si>
    <t>전국 실내라돈 측정을 위한 라돈 검출기 설치</t>
  </si>
  <si>
    <t>본사 환경전문심사원</t>
  </si>
  <si>
    <t>라돈 무료측정을 위한 검출기 발송</t>
  </si>
  <si>
    <t>본사 환경전문심사원 통합심사지원부</t>
  </si>
  <si>
    <t>강화군 하수처리시설 확충사업 기본 및 실시설계</t>
  </si>
  <si>
    <t>부천시 역곡배수분구 도시침수예방사업 기본 및 실시설계</t>
  </si>
  <si>
    <t>보령시 도시침수예방사업 기본 및 실시설계</t>
  </si>
  <si>
    <t>금산 하수관로 정비사업 등 3개소</t>
  </si>
  <si>
    <t>가평 청평처리구역 하수관로 정비사업</t>
  </si>
  <si>
    <t>포천 도시침수예방사업</t>
  </si>
  <si>
    <t>논산 도시침수예방사업</t>
  </si>
  <si>
    <t>신효선</t>
  </si>
  <si>
    <t>032-590-4467</t>
  </si>
  <si>
    <t>본사 기후대기본부 대기환경처</t>
  </si>
  <si>
    <t>2026년 지방상수도 통합운영사업 회계결산</t>
  </si>
  <si>
    <t>윤봉호</t>
  </si>
  <si>
    <t>2027년 태백수도사업소 수질검사 유지관리 용역</t>
  </si>
  <si>
    <t>0338123846</t>
  </si>
  <si>
    <t>11</t>
  </si>
  <si>
    <t>2027년 영월수도사업소 수질검사 대행용역</t>
  </si>
  <si>
    <t>정현우</t>
  </si>
  <si>
    <t>033-812-4017</t>
  </si>
  <si>
    <t>2027년 뉴스 저작물 이용 및 스크랩 용역</t>
  </si>
  <si>
    <t>032-590-3013</t>
  </si>
  <si>
    <t>2026년 한국환경공단 추계 휴양시설 임차</t>
  </si>
  <si>
    <t>2027년 정선군 지방상수도 수질검사 위탁용역</t>
  </si>
  <si>
    <t>2027년 정선수도사업소 전기설비 안전관리 대행용역</t>
  </si>
  <si>
    <t>2027년 수입 통계자료 제공 서비스</t>
  </si>
  <si>
    <t>악취통합관리시스템 고도화</t>
  </si>
  <si>
    <t>032-570-1704</t>
  </si>
  <si>
    <t>화학물질 GLP 실험실 관리용역</t>
  </si>
  <si>
    <t>박윤희</t>
  </si>
  <si>
    <t>032-590-4787</t>
  </si>
  <si>
    <t>2026년 폐기물관리 역량강화 워크숍 용역</t>
  </si>
  <si>
    <t>문두환</t>
  </si>
  <si>
    <t>032-590-5235</t>
  </si>
  <si>
    <t>2027년 국제환경전문가양성과저 국내교육 위탁운영</t>
  </si>
  <si>
    <t>홍새록</t>
  </si>
  <si>
    <t>032-590-3173</t>
  </si>
  <si>
    <t>2027년 전기설비 안전관리대행 용역</t>
  </si>
  <si>
    <t>2027년 신대관령정수장 슬러지 이송처리 용역</t>
  </si>
  <si>
    <t>2027년 평창군 지방상수도 수질검사 위탁용역</t>
  </si>
  <si>
    <t>2027년 대기환경측정망 정도관리용 표준가스 및 시료운송 용역</t>
  </si>
  <si>
    <t>박종현</t>
  </si>
  <si>
    <t>032-590-3522</t>
  </si>
  <si>
    <t>032-590-7293</t>
  </si>
  <si>
    <t xml:space="preserve">2026년 한국환경공단 물품 발주계획 </t>
    <phoneticPr fontId="1" type="noConversion"/>
  </si>
  <si>
    <t>2026년 대기연속측정장비</t>
  </si>
  <si>
    <t>2026년 POPs 시약 구매 단가계약</t>
  </si>
  <si>
    <t>2026년 POPs 소모품 구매 단가계약</t>
  </si>
  <si>
    <t>2026년 폐기물처리 현장정보 관리시스템 인프라 클라우드 서비스 구매</t>
  </si>
  <si>
    <t>032-590-5231</t>
  </si>
  <si>
    <t>2026년 데이터 마이그레이션 SW사용권 구매</t>
  </si>
  <si>
    <t xml:space="preserve">실험분석부 초자 및 소모품 </t>
  </si>
  <si>
    <t>2026년 상반기 대기환경측정망(산성강하물) 시험·분석 소모품 구매</t>
  </si>
  <si>
    <t>2026년 대기환경측정망(수동) 분석 소모품 구매</t>
  </si>
  <si>
    <t>2026년 한국환경공단 근무복 제작 및 구매</t>
  </si>
  <si>
    <t>피복</t>
  </si>
  <si>
    <t>총탄화수소측정기</t>
  </si>
  <si>
    <t>측정장비</t>
  </si>
  <si>
    <t>이선주</t>
  </si>
  <si>
    <t>032-590-3582</t>
  </si>
  <si>
    <t>황동현</t>
  </si>
  <si>
    <t>031-584-0988</t>
  </si>
  <si>
    <t>폴리머공급펌프</t>
  </si>
  <si>
    <t>가평군 천안 공공하수처리시설 증설사업 관급자재(교반기)</t>
  </si>
  <si>
    <t>가평군 천안 공공하수처리시설 증설사업 관급자재(모노펌프)</t>
  </si>
  <si>
    <t>가평군 천안 공공하수처리시설 증설사업 관급자재(밸브)</t>
  </si>
  <si>
    <t>가평군 천안 공공하수처리시설 증설사업 관급자재(폴리머 공급펌프)</t>
  </si>
  <si>
    <t>2026년 화학물질시험처 실험실용 가스구매</t>
  </si>
  <si>
    <t>손지영</t>
  </si>
  <si>
    <t>032-590-4958</t>
  </si>
  <si>
    <t xml:space="preserve">밀양시 유기성폐자원 통합바이오시설 설치사업 철근2차 </t>
  </si>
  <si>
    <t>토목,건축 관급자재</t>
  </si>
  <si>
    <t>055-351-1016</t>
  </si>
  <si>
    <t>도로 재비산먼지 이동측정차량 제작</t>
  </si>
  <si>
    <t>측정차량</t>
  </si>
  <si>
    <t xml:space="preserve">총탄화수소측정기 </t>
  </si>
  <si>
    <t>장유진</t>
  </si>
  <si>
    <t>031-776-5241</t>
  </si>
  <si>
    <t>밀양시 내이배수분구 도시침수 예방사업 관급자재(수배전반)</t>
  </si>
  <si>
    <t>055-324-8777</t>
  </si>
  <si>
    <t>악취기술진단 보고서 인쇄</t>
  </si>
  <si>
    <t>보고서</t>
  </si>
  <si>
    <t>악취기술진단 업무용 차량 구매</t>
  </si>
  <si>
    <t>차량(스타리아 카고)</t>
  </si>
  <si>
    <t>밀양시 내이배수분구 도시침수 예방사업 관급자재(계장제어장치)</t>
  </si>
  <si>
    <t>김해시 대동첨단일반산업단지 완충저류시설 설치사업 관급자재(수배전반)</t>
  </si>
  <si>
    <t>김해시 대동첨단일반산업단지 완충저류시설 설치사업 관급자재(계장제어장치)</t>
  </si>
  <si>
    <t>2026년 수처리시설 기술진단 보고서 인쇄</t>
  </si>
  <si>
    <t>인쇄물</t>
  </si>
  <si>
    <t>문성준</t>
  </si>
  <si>
    <t>051-366-3956</t>
  </si>
  <si>
    <t>남해군 신규 생활폐기물 매립시설 조성사업 레미콘</t>
  </si>
  <si>
    <t>토목, 건축 관급자재</t>
  </si>
  <si>
    <t>문규정</t>
  </si>
  <si>
    <t>010-3215-2469</t>
  </si>
  <si>
    <t xml:space="preserve">남해군 신규 생활폐기물 매립시설 조성사업 철근 </t>
  </si>
  <si>
    <t xml:space="preserve">남해군 신규 생화폐기물 매립시설 조성사업 수도용PE관 </t>
  </si>
  <si>
    <t>토목 관급자재</t>
  </si>
  <si>
    <t>남해군 신규 생화폐기물 매립시설 조성사업 아스콘</t>
  </si>
  <si>
    <t xml:space="preserve">남해군 신규 생화폐기물 매립시설 조성사업 보강토옹벽 </t>
  </si>
  <si>
    <t>남해군 신규 생화폐기물 매립시설 조성사업 골재</t>
  </si>
  <si>
    <t>남해군 신규 생화폐기물 매립시설 조성사업 유화아스팔트</t>
  </si>
  <si>
    <t xml:space="preserve">남해군 신규 생화폐기물 매립시설 조성사업 시멘트 </t>
  </si>
  <si>
    <t>남해군 신규 생화폐기물 매립시설 조성사업 덕타일주철관</t>
  </si>
  <si>
    <t>남해군 신규 생화폐기물 매립시설 조성사업 경계석</t>
  </si>
  <si>
    <t>병렬농축기 구매</t>
  </si>
  <si>
    <t>실험장비</t>
  </si>
  <si>
    <t>김남중</t>
  </si>
  <si>
    <t>032-590-4868</t>
  </si>
  <si>
    <t>김자영</t>
  </si>
  <si>
    <t>2026년 대기환경측정망 장비(PARKER 社) 소모부품</t>
  </si>
  <si>
    <t>2025년 유해대기 및 광화학 부대장비(LNI, MARKERS 社) 소모부품</t>
  </si>
  <si>
    <t>아스콘(#78)</t>
  </si>
  <si>
    <t>아스콘(#467)</t>
  </si>
  <si>
    <t>순환아스콘(#467)</t>
  </si>
  <si>
    <t>창호</t>
  </si>
  <si>
    <t>차륜로더</t>
  </si>
  <si>
    <t>수변전설비</t>
  </si>
  <si>
    <t>계측제어설비</t>
  </si>
  <si>
    <t>조명설비</t>
  </si>
  <si>
    <t>CCTV설비</t>
  </si>
  <si>
    <t>밀양시 유기성폐자원 통합바이오가스화시설 설치사업 오수펌프</t>
  </si>
  <si>
    <t>기계 관급자재</t>
  </si>
  <si>
    <t>김지수</t>
  </si>
  <si>
    <t>010-8570-3802</t>
  </si>
  <si>
    <t>밀양시 유기성폐자원 통합바이오가스화시설 설치사업 교반기</t>
  </si>
  <si>
    <t>밀양시 유기성폐자원 통합바이오가스화시설 설치사업 슬러지펌프</t>
  </si>
  <si>
    <t>밀양시 유기성폐자원 통합바이오가스화시설 설치사업 정량펌프</t>
  </si>
  <si>
    <t>밀양시 유기성폐자원 통합바이오가스화시설 설치사업 약품탱크</t>
  </si>
  <si>
    <t>밀양시 유기성폐자원 통합바이오가스화시설 설치사업 용수공급장치</t>
  </si>
  <si>
    <t>밀양시 유기성폐자원 통합바이오가스화시설 설치사업 공법기자재(가스발전기)</t>
  </si>
  <si>
    <t>밀양시 유기성폐자원 통합바이오가스화시설 설치사업 공법기자재(탈황기)</t>
  </si>
  <si>
    <t>이상길</t>
  </si>
  <si>
    <t>054-852-8262</t>
  </si>
  <si>
    <t>교반기(입축형)</t>
  </si>
  <si>
    <t>드럼스크린</t>
  </si>
  <si>
    <t>디스크형농축기</t>
  </si>
  <si>
    <t>디칸터형원심탈수기</t>
  </si>
  <si>
    <t>스크루컨베이어</t>
  </si>
  <si>
    <t>스크루프레스형탈수기</t>
  </si>
  <si>
    <t>슬러지펌프</t>
  </si>
  <si>
    <t>에어컨베이어</t>
  </si>
  <si>
    <t>오수처리용산기장치</t>
  </si>
  <si>
    <t>오수펌프</t>
  </si>
  <si>
    <t>편흡입벌류트펌프</t>
  </si>
  <si>
    <t>평면스크린</t>
  </si>
  <si>
    <t>기계</t>
  </si>
  <si>
    <t>070-4489-0604</t>
  </si>
  <si>
    <t>분뇨협잡물처리기</t>
  </si>
  <si>
    <t>스크류프레스탈수기</t>
  </si>
  <si>
    <t>탈취기(활성탄흡착탑)</t>
  </si>
  <si>
    <t>이재민</t>
  </si>
  <si>
    <t>064-745-7228</t>
  </si>
  <si>
    <t>청주시 옥산산업단지 완충저류시설 설치사업 관급자재(비압력용경질폴리염화비닐관)</t>
  </si>
  <si>
    <t>φ250</t>
  </si>
  <si>
    <t>청주시 오창 제2산업단지 완충저류시설 설치사업 콘크리트경계석</t>
  </si>
  <si>
    <t>청주시 오창 제2산업단지 완충저류시설 설치사업 유도블록</t>
  </si>
  <si>
    <t>φ300</t>
  </si>
  <si>
    <t>청주시 옥산산업단지 완충저류시설 설치사업 관급자재(순환골재)</t>
  </si>
  <si>
    <t>청주시 옥산산업단지 완충저류시설 설치사업 관급자재(자연골재)</t>
  </si>
  <si>
    <t>보조기층재, 동상방지층재</t>
  </si>
  <si>
    <t>청주시 오창 제2산업단지 완충저류시설 설치사업 아스콘</t>
  </si>
  <si>
    <t>청주시 오창 제2산업단지 완충저류시설 설치사업 순환아스콘</t>
  </si>
  <si>
    <t>청주시 옥산산업단지 완충저류시설 설치사업 관급자재(아스콘)</t>
  </si>
  <si>
    <t>표층용</t>
  </si>
  <si>
    <t>청주시 옥산산업단지 완충저류시설 설치사업 관급자재(순환아스콘)</t>
  </si>
  <si>
    <t>재생기층용</t>
  </si>
  <si>
    <t>청주시 옥산산업단지 완충저류시설 설치사업 관급자재(콘크리트맨홀블록)</t>
  </si>
  <si>
    <t>상부, 하부, 연직</t>
  </si>
  <si>
    <t>청주시 오창 제2산업단지 완충저류시설 설치사업 수배전반</t>
  </si>
  <si>
    <t>정현성</t>
  </si>
  <si>
    <t>청주시 옥산산업단지 완충저류시설 설치사업 관급자재(레미콘)</t>
  </si>
  <si>
    <t>청주시 오창 제2산업단지 완충저류시설 설치사업 프로세스제어반</t>
  </si>
  <si>
    <t>계장제어장치, 계측기</t>
  </si>
  <si>
    <t>금산군 기사천 하류리 비점오염저감 및 생태마을 조성공사 퍼걸러</t>
  </si>
  <si>
    <t>금산군 기사천 하류리 비점오염저감 및 생태마을 조성공사 천연목재</t>
  </si>
  <si>
    <t>금산군 기사천 하류리 비점오염저감 및 생태마을 조성공사 안전난간</t>
  </si>
  <si>
    <t>금산군 기사천 하류리 비점오염저감 및 생태마을 조성공사 데크시설물</t>
  </si>
  <si>
    <t>금산군 기사천 하류리 비점오염저감 및 생태마을 조성공사 목재난간</t>
  </si>
  <si>
    <t>금산군 기사천 하류리 비점오염저감 및 생태마을 조성공사 배전반 및 cctv</t>
  </si>
  <si>
    <t>청주시 무심천처리구역 분류식화 하수관로 정비사업 보도블록</t>
  </si>
  <si>
    <t>김용섭</t>
  </si>
  <si>
    <t>010-2271-8269</t>
  </si>
  <si>
    <t>청주시 무심천처리구역 분류식화 하수관로 정비사업 고강성PVC이중벽관 이형관</t>
  </si>
  <si>
    <t>청주시 무심천처리구역 분류식화 하수관로 정비사업 KP주철관</t>
  </si>
  <si>
    <t>청주시 무심천처리구역 분류식화 하수관로 정비사업 내충격하수관 이형관</t>
  </si>
  <si>
    <t>충주시 충주천배수분구 도시침수예방사업 협잡물 이송컨베이어</t>
  </si>
  <si>
    <t>협잡물 이송컨베이어</t>
  </si>
  <si>
    <t>청주시 무심천처리구역 분류식화 하수관로 정비사업 레미콘</t>
  </si>
  <si>
    <t>청주시 무심천처리구역 분류식화 하수관로 정비사업 소형고압블럭</t>
  </si>
  <si>
    <t>청주시 무심천처리구역 분류식화 하수관로 정비사업 공기밸브실</t>
  </si>
  <si>
    <t>청주시 무심천처리구역 분류식화 하수관로 정비사업 오수받이</t>
  </si>
  <si>
    <t>청주시 무심천처리구역 분류식화 하수관로 정비사업 제수밸브보호통</t>
  </si>
  <si>
    <t>청주시 무심천처리구역 분류식화 하수관로 정비사업 주철맨홀뚜껑</t>
  </si>
  <si>
    <t>충주 중원산업단지 완충저류시설 설치사업 슬러지펌프</t>
  </si>
  <si>
    <t>스프르트형 펌프</t>
  </si>
  <si>
    <t>김봉건</t>
  </si>
  <si>
    <t>043-856-5404</t>
  </si>
  <si>
    <t>충주시 충주천배수분구 도시침수예방사업 전동버터플라이밸브</t>
  </si>
  <si>
    <t>전동버터플라이밸브</t>
  </si>
  <si>
    <t>청주시 무심천처리구역 분류식화 하수관로 정비사업 제수밸브</t>
  </si>
  <si>
    <t>청주시 무심천처리구역 분류식화 하수관로 정비사업 내충격하수관</t>
  </si>
  <si>
    <t>청주시 무심천처리구역 분류식화 하수관로 정비사업 고강성PVC이중벽관</t>
  </si>
  <si>
    <t>청주시 무심천처리구역 분류식화 하수관로 정비사업 순환골재</t>
  </si>
  <si>
    <t>청주시 무심천처리구역 분류식화 하수관로 정비사업 PC 1호맨홀</t>
  </si>
  <si>
    <t>충주 중원산업단지 완충저류시설 설치사업 호이스트</t>
  </si>
  <si>
    <t>모노레일, 서스펜션</t>
  </si>
  <si>
    <t>청주시 무심천처리구역 분류식화 하수관로 정비사업 PC 2호맨홀</t>
  </si>
  <si>
    <t>충주 중원산업단지 완충저류시설 설치사업 게이트밸브</t>
  </si>
  <si>
    <t>청주시 무심천처리구역 분류식화 하수관로 정비사업 아스콘(표층)</t>
  </si>
  <si>
    <t>청주시 무심천처리구역 분류식화 하수관로 정비사업 부단수제수밸브</t>
  </si>
  <si>
    <t>충주 중원산업단지 완충저류시설 설치사업 스크린</t>
  </si>
  <si>
    <t>웨지바, 평철바</t>
  </si>
  <si>
    <t>충주 중원산업단지 완충저류시설 설치사업 수중펌프</t>
  </si>
  <si>
    <t>수중모터펌프</t>
  </si>
  <si>
    <t>청주시 무심천처리구역 분류식화 하수관로 정비사업 순환아스콘(기층)</t>
  </si>
  <si>
    <t>충주시 충주천배수분구 도시침수예방사업 레미콘</t>
  </si>
  <si>
    <t>25-27-120 외</t>
  </si>
  <si>
    <t>충주 중원산업단지 완충저류시설 설치사업 수배전반</t>
  </si>
  <si>
    <t>저압반, MCC 등</t>
  </si>
  <si>
    <t>유승엽</t>
  </si>
  <si>
    <t>청주시 무심천처리구역 분류식화 하수관로 정비사업 폴리에틸렌피복강관</t>
  </si>
  <si>
    <t>충주 중원산업단지 완충저류시설 설치사업 프로세스제어반</t>
  </si>
  <si>
    <t>감시제어, 계측기기 등</t>
  </si>
  <si>
    <t>충주 중원산업단지 완충저류시설 설치사업 수질분석기</t>
  </si>
  <si>
    <t>OIL계, Ph계 등</t>
  </si>
  <si>
    <t>2026년 복합악취 분석용 냄새봉지</t>
  </si>
  <si>
    <t>김소현</t>
  </si>
  <si>
    <t>042-939-2404</t>
  </si>
  <si>
    <t>ICP-OES</t>
  </si>
  <si>
    <t xml:space="preserve">분석기기 </t>
  </si>
  <si>
    <t>2026년 K-eco연구원 분석용 고압가스 계약</t>
  </si>
  <si>
    <t xml:space="preserve">가스 </t>
  </si>
  <si>
    <t>중금속 전처리장치</t>
  </si>
  <si>
    <t>25-30-15 등</t>
  </si>
  <si>
    <t>광주전남제주환경본부 환경시설관리처</t>
  </si>
  <si>
    <t>063-471-9448</t>
  </si>
  <si>
    <t>BB-2, 순환 기층 등</t>
  </si>
  <si>
    <t>집수정(앵글부착)</t>
  </si>
  <si>
    <t>600x600x600 등</t>
  </si>
  <si>
    <t>￠648mm 등</t>
  </si>
  <si>
    <t>조립식PC맨홀(1호)</t>
  </si>
  <si>
    <t>Φ1200mm 하부 H1200 등</t>
  </si>
  <si>
    <t>조립식 PC암거</t>
  </si>
  <si>
    <t>1.0x1.0(토피 1m미만및3~6m)</t>
  </si>
  <si>
    <t>사각수로관</t>
  </si>
  <si>
    <t>600x570x2000</t>
  </si>
  <si>
    <t>원심력관</t>
  </si>
  <si>
    <t>￠600 등</t>
  </si>
  <si>
    <t>40mm 이하</t>
  </si>
  <si>
    <t>잡석</t>
  </si>
  <si>
    <t>75mm~150mm 이하</t>
  </si>
  <si>
    <t>강관이형관  2F단관 등</t>
  </si>
  <si>
    <t>D1800 x 1000 등</t>
  </si>
  <si>
    <t>폴리에틸렌피복강관 등</t>
  </si>
  <si>
    <t>D1800 x 13mm</t>
  </si>
  <si>
    <t>메시형울타리</t>
  </si>
  <si>
    <t>W2.0 x H2.0</t>
  </si>
  <si>
    <t>동물대체 시험시설 구축사업 관급자재(수배전반)</t>
  </si>
  <si>
    <t>본사 환경안전지원단 화학물질시험처 동물대체시험 기반 구축 TF</t>
  </si>
  <si>
    <t>오건은</t>
  </si>
  <si>
    <t>032-590-4773</t>
  </si>
  <si>
    <t>동물대체 시험시설 구축사업 관급자재(발전기)</t>
  </si>
  <si>
    <t>발전기</t>
  </si>
  <si>
    <t>동물대체 시험시설 구축사업 관급자재(급배기휀)</t>
  </si>
  <si>
    <t>급배기휀</t>
  </si>
  <si>
    <t>동물대체 시험시설 구축사업 관급자재(펌프)</t>
  </si>
  <si>
    <t>동물대체 시험시설 구축사업 관급자재(RI배기장치)</t>
  </si>
  <si>
    <t>RI배기장치</t>
  </si>
  <si>
    <t>동물대체 시험시설 구축사업 관급자재(냉난방기)</t>
  </si>
  <si>
    <t>김금남</t>
  </si>
  <si>
    <t>혼합역지밸브</t>
  </si>
  <si>
    <t>0634719447</t>
  </si>
  <si>
    <t>토출주밸브</t>
  </si>
  <si>
    <t>신축관이음 1000mm</t>
  </si>
  <si>
    <t>관이음자재</t>
  </si>
  <si>
    <t>신축관이음1800mm</t>
  </si>
  <si>
    <t>전동기제어반</t>
  </si>
  <si>
    <t>배전,조정장치 및 액세서리</t>
  </si>
  <si>
    <t>항공기소음 자동측정장비</t>
  </si>
  <si>
    <t>이예진</t>
  </si>
  <si>
    <t>032-590-3561</t>
  </si>
  <si>
    <t>2026년도 클라우드서비스 구매</t>
  </si>
  <si>
    <t>인프라클라우드(IaaS)</t>
  </si>
  <si>
    <t>054-223-0038</t>
  </si>
  <si>
    <t>2026년 동물대체시험(생체외 눈 부식성) 인체조직모델 단가계약</t>
  </si>
  <si>
    <t>정여은</t>
  </si>
  <si>
    <t>032-590-4969</t>
  </si>
  <si>
    <t>동물대체시험(생체 외 피부과민성) 소모품 구매</t>
  </si>
  <si>
    <t>양산북정침수예방 순환아스콘(WC2) 6차</t>
  </si>
  <si>
    <t>양산북정침수예방 순환아스콘(BB2) 7차</t>
  </si>
  <si>
    <t>미세먼지 시료채취장치</t>
  </si>
  <si>
    <t>032-590-4658</t>
  </si>
  <si>
    <t>수질자동측정소 측정장비 구매설치</t>
  </si>
  <si>
    <t>2026년 수질·먹는물 분야 시험분석 소모품 구매</t>
  </si>
  <si>
    <t>LFP사용후 배터리 재활용체계 구축사업 실증연구장비 구매 2차</t>
  </si>
  <si>
    <t>전자동 수질분석기(시안, 페놀, ABS 분석용)</t>
  </si>
  <si>
    <t>송선희</t>
  </si>
  <si>
    <t>032-590-4907</t>
  </si>
  <si>
    <t>2026년 상반기 대기환경측정망 PM2.5성분 분석장비 부품 구매</t>
  </si>
  <si>
    <t>2026년 상반기 대기환경측정망 IC 부품 구매</t>
  </si>
  <si>
    <t>2026년 상반기 대기환경측정망 가스크로마토그래프 구매</t>
  </si>
  <si>
    <t>밀양시 유기성폐자원 통합바이오가스화시설 설치사업 공법기자재(음식물류폐기물 전처리설비)</t>
  </si>
  <si>
    <t>레미콘 등 공사 관급자재 구매</t>
  </si>
  <si>
    <t>오일펜스</t>
  </si>
  <si>
    <t>김진현</t>
  </si>
  <si>
    <t>051-366-3636</t>
  </si>
  <si>
    <t>금산군 기사천하류리 비점오염 저감 및 생태마을 조성공사 관급자재(쇄석골재)</t>
  </si>
  <si>
    <t>쇄석골재</t>
  </si>
  <si>
    <t>070-4136-5445</t>
  </si>
  <si>
    <t>금산군 기사천하류리 비점오염 저감 및 생태마을 조성공사 관급자재(파고라)</t>
  </si>
  <si>
    <t>파고라</t>
  </si>
  <si>
    <t>이규현</t>
  </si>
  <si>
    <t>지브크레인</t>
  </si>
  <si>
    <t>LED 조명기구</t>
  </si>
  <si>
    <t>김지태</t>
  </si>
  <si>
    <t>031-668-8622</t>
  </si>
  <si>
    <t>사다리형</t>
  </si>
  <si>
    <t>CCTV(영상감시장치)</t>
  </si>
  <si>
    <t>전기차 폐배터리 S/W 성능평가 모니터링 장치</t>
  </si>
  <si>
    <t>백예슬</t>
  </si>
  <si>
    <t>032-590-4302</t>
  </si>
  <si>
    <t>전기차 폐배터리 성능평가 모니터링 장치</t>
  </si>
  <si>
    <t>2026년 하반기 대기환경측정망(산성강하물) 시험·분석 소모품 구매</t>
  </si>
  <si>
    <t>대기관리부 업무용차량 임차 계약</t>
  </si>
  <si>
    <t>차량</t>
  </si>
  <si>
    <t>인장시험기</t>
  </si>
  <si>
    <t>공기구비품</t>
  </si>
  <si>
    <t>휴대용 다항목수질측정기</t>
  </si>
  <si>
    <t>031-776-1374</t>
  </si>
  <si>
    <t>노트북</t>
  </si>
  <si>
    <t>부산울산경남환경본부 환경안전진단처 화학시설검사1부</t>
  </si>
  <si>
    <t>구현정</t>
  </si>
  <si>
    <t>051-366-3916</t>
  </si>
  <si>
    <t>데스크탑</t>
  </si>
  <si>
    <t>모니터</t>
  </si>
  <si>
    <t>사무용가구(의자)</t>
  </si>
  <si>
    <t>사무용가구(캐비닛)</t>
  </si>
  <si>
    <t>대기관리부 표준가스</t>
  </si>
  <si>
    <t>혼합가스 등</t>
  </si>
  <si>
    <t>강기한</t>
  </si>
  <si>
    <t>033-240-9578</t>
  </si>
  <si>
    <t>2026년 중소사업장 화학사고 대응능력 향상을 위한 안전관리 물품 구매</t>
  </si>
  <si>
    <t>화학물질보호복 등</t>
  </si>
  <si>
    <t>남해군 신규 생활폐기물 매립시설 조성사업 철골공사</t>
  </si>
  <si>
    <t>건축 관급자재</t>
  </si>
  <si>
    <t>밀양시 내이배수분구 도시침수 예방사업 관급자재(조명기구)</t>
  </si>
  <si>
    <t>조명기구</t>
  </si>
  <si>
    <t>김해시 대동첨단일반산업단지 완충저류시설 설치사업 관급자재(유량계)</t>
  </si>
  <si>
    <t>김해시 대동첨단일반산업단지 완충저류시설 설치사업 관급자재(조명기구)</t>
  </si>
  <si>
    <t xml:space="preserve">남해군 신규 생활폐기물 매립시설 조성사업 강관파일말뚝 </t>
  </si>
  <si>
    <t>남해군 신규 생활폐기물 매립시설 조성사업 원심력철근콘크리트관</t>
  </si>
  <si>
    <t>남해군 신규 생화폐기물 매립시설 조성사업 벤치플륨관</t>
  </si>
  <si>
    <t>운행차 배출가스 원격측정기 부품구매</t>
  </si>
  <si>
    <t>국가수질자동측정망 여과필터 구매</t>
  </si>
  <si>
    <t>국가수질자동측정망 일반항목(M-1000U)  소모품 구매</t>
  </si>
  <si>
    <t>국가수질자동측정망 페놀 측정기기 소모품 구매</t>
  </si>
  <si>
    <t>국가수질자동측정망 일반항목, 중금속 측정기기 소모품 구매</t>
  </si>
  <si>
    <t>국가수질자동측정망 생물감시(물벼룩) 측정기기 소모품 구매</t>
  </si>
  <si>
    <t>국가수질자동측정망 생물감시(미생물), 총유기탄소, 총질소, 총인 측정기기 소모품 구매</t>
  </si>
  <si>
    <t>밀양시 유기성폐자원 통합바이오가스화시설 설치사업 원심펌프</t>
  </si>
  <si>
    <t>밀양시 유기성폐자원 통합바이오가스화시설 설치사업 스크루컨베이어</t>
  </si>
  <si>
    <t>밀양시 유기성폐자원 통합바이오가스화시설 설치사업 에어컨베이어</t>
  </si>
  <si>
    <t>밀양시 유기성폐자원 통합바이오가스화시설 설치사업 공법기자재(협잡물처리기)</t>
  </si>
  <si>
    <t>밀양시 유기성폐자원 통합바이오가스화시설 설치사업 호퍼</t>
  </si>
  <si>
    <t>밀양시 유기성폐자원 통합바이오가스화시설 설치사업 공법기자재(탈수기)</t>
  </si>
  <si>
    <t>밀양시 유기성폐자원 통합바이오가스화시설 설치사업 온수탱크</t>
  </si>
  <si>
    <t>밀양시 유기성폐자원 통합바이오가스화시설 설치사업 호이스트</t>
  </si>
  <si>
    <t>밀양시 유기성폐자원 통합바이오시설 설치사업 감시제어설비</t>
  </si>
  <si>
    <t>전기 관급자재</t>
  </si>
  <si>
    <t>밀양시 유기성폐자원 통합바이오시설 설치사업  케이블트레이</t>
  </si>
  <si>
    <t xml:space="preserve">밀양시 유기성폐자원 통합바이오시설 설치사업 수배전반 </t>
  </si>
  <si>
    <t>청주시 오창 제2산업단지 완충저류시설 설치사업 순환골재</t>
  </si>
  <si>
    <t>2026년 상반기 악취물질분석 소모품</t>
  </si>
  <si>
    <t>이유나</t>
  </si>
  <si>
    <t>042-939-2412</t>
  </si>
  <si>
    <t>2026년 복합악취 판정원용 노트북</t>
  </si>
  <si>
    <t>042-939-2258</t>
  </si>
  <si>
    <t>2026년 금강수계 수질자동측정망 소모품 구매(DO membrane kit 등 6종)</t>
  </si>
  <si>
    <t>2026년 금강수계 수질자동측정망 소모품 구매(Syringe 등 10종)</t>
  </si>
  <si>
    <t>2026년 금강수계 수질자동측정망 소모품 구매(펌프튜브 등 10종)</t>
  </si>
  <si>
    <t>2026년 금강수계 수질자동측정망 소모품 구매(정전압보드 등 13종)</t>
  </si>
  <si>
    <t>2026년 금강수계 수질자동측정망 소모품 구매(정량펌프 모터부 등 16종)</t>
  </si>
  <si>
    <t xml:space="preserve">자동초음파 추출장치 </t>
  </si>
  <si>
    <t>2026년 토양폐기물분석부 시험분석 소모품 단가계약</t>
  </si>
  <si>
    <t>2026년 국가 비점오염물질 측정소 및 측정기기 구축</t>
  </si>
  <si>
    <t>박성일</t>
  </si>
  <si>
    <t>032-590-4493</t>
  </si>
  <si>
    <t xml:space="preserve">밀양시 유기성폐자원 통합바이오시설 설치사업 LED조명기구 및 보안등 </t>
  </si>
  <si>
    <t>통합환경실험실 측정분석 소모품 구매</t>
  </si>
  <si>
    <t>전대규</t>
  </si>
  <si>
    <t>042-722-8514</t>
  </si>
  <si>
    <t>통합환경실험실 시약류 구매</t>
  </si>
  <si>
    <t>라미현</t>
  </si>
  <si>
    <t>042-722-8518</t>
  </si>
  <si>
    <t>통합환경실험실 분석 소모품 구매</t>
  </si>
  <si>
    <t>소규모대기배출시설관리시스템 L4 구매</t>
  </si>
  <si>
    <t>스위치</t>
  </si>
  <si>
    <t>소규모대기배출시설관리시스템 NAS 스토리지 증설</t>
  </si>
  <si>
    <t>HDD</t>
  </si>
  <si>
    <t>환경소음 IoT 측정기기</t>
  </si>
  <si>
    <t>선승일</t>
  </si>
  <si>
    <t>032-590-3544</t>
  </si>
  <si>
    <t>2026년 실내공기질 자동측정망 신규지점 측정장비</t>
  </si>
  <si>
    <t>마이크로웨이브 시료전처리 장비</t>
  </si>
  <si>
    <t>노미주</t>
  </si>
  <si>
    <t>054-223-0040</t>
  </si>
  <si>
    <t>7연구동(배출가스 시험2관) 전기차 저온 주행거리시험 공조설비</t>
  </si>
  <si>
    <t>공조설비</t>
  </si>
  <si>
    <t>이승헌</t>
  </si>
  <si>
    <t>032-590-5177</t>
  </si>
  <si>
    <t>7연구동(배출가스시험2관) 전기차 저온 주행거리시험 공조설비</t>
  </si>
  <si>
    <t>이륜차시험용 배출가스측정장비</t>
  </si>
  <si>
    <t>정도보증사업 표준물질 및 CRM 구매</t>
  </si>
  <si>
    <t>2026년 대기환경측정망 장비(TEKRAN) 소모(부)품</t>
  </si>
  <si>
    <t>밀양시 유기성폐자원 통합바이오가스화시설 설치사업 계측기기</t>
  </si>
  <si>
    <t>2026년 한국환경공단 클라우드시스템 연간SW사용권 통합 구매</t>
  </si>
  <si>
    <t>2026년도 마이크로소프트 연간계약(GAS) 라이선스 조달 구매 요청</t>
  </si>
  <si>
    <t>032-590-3944</t>
  </si>
  <si>
    <t>웹페이지편집소프트웨어</t>
  </si>
  <si>
    <t>보안소프트웨어</t>
  </si>
  <si>
    <t>2026년 중소사업장 화학사고 대응능력 향상을 위한 케미컬흡착패드 구매</t>
  </si>
  <si>
    <t>케미컬 흡착패드</t>
  </si>
  <si>
    <t>2027년 환경달력 제작</t>
  </si>
  <si>
    <t>박찬형</t>
  </si>
  <si>
    <t>수도권동부환경본부 자원순환관리처 제도운영부 업무용차량 신규임차</t>
  </si>
  <si>
    <t>수도권동부환경본부 자원순환관리처 제도운영부</t>
  </si>
  <si>
    <t>이현재</t>
  </si>
  <si>
    <t>031-590-0673</t>
  </si>
  <si>
    <t>생활폐기물 정보관리시스템 인프라클라우드서비스</t>
  </si>
  <si>
    <t>이상영</t>
  </si>
  <si>
    <t>032-590-4273</t>
  </si>
  <si>
    <t>2026년 한국환경공단 업무용수첩 제작 및 구매</t>
  </si>
  <si>
    <t>문구</t>
  </si>
  <si>
    <t>043-640-6415</t>
  </si>
  <si>
    <t>밀양시 유기성폐자원 통합바이오시설 설치사업 샌드위치 패널</t>
  </si>
  <si>
    <t xml:space="preserve">밀양시 유기성폐자원 통합바이오시설 설치사업 벽돌 </t>
  </si>
  <si>
    <t xml:space="preserve">밀양시 유기성폐자원 통합바이오시설 설치사업 금속제 창틀 </t>
  </si>
  <si>
    <t xml:space="preserve">밀양시 유기성폐자원 통합바이오시설 설치사업 금속제패널 </t>
  </si>
  <si>
    <t>국가수질자동측정망 생물감시(발광박테리아) 측정기기 소모품 구매</t>
  </si>
  <si>
    <t>국가수질자동측정망 TOC 측정기기 소모품 구매</t>
  </si>
  <si>
    <t>국가수질자동측정망 총질소, 총인 측정기기 소모품 구매</t>
  </si>
  <si>
    <t>국가수질자동측정망 VOCs 측정기기 소모품 구매</t>
  </si>
  <si>
    <t>밀양시 유기성폐자원 통합바이오가스화시설 설치사업 공법기자재(탈취기)</t>
  </si>
  <si>
    <t>충주시 충주천배수분구 도시침수예방사업(CCTV)</t>
  </si>
  <si>
    <t>2026년 금강수계 수질자동측정망 제조시약 구매</t>
  </si>
  <si>
    <t>042-939-2274</t>
  </si>
  <si>
    <t>2026년 부담금관리부 업무용차량 임차</t>
  </si>
  <si>
    <t>종합쇼핑몰 카탈로그 계약</t>
  </si>
  <si>
    <t>대기환경측정망 소모품 구매</t>
  </si>
  <si>
    <t>소모품(MOI)</t>
  </si>
  <si>
    <t>김태훈</t>
  </si>
  <si>
    <t>053-280-3761</t>
  </si>
  <si>
    <t>소모품(PerkinElmer)</t>
  </si>
  <si>
    <t>악취통합관리시스템 인프라 추가 증설</t>
  </si>
  <si>
    <t>L4 스위치, 운영관리 관련 솔루션 등</t>
  </si>
  <si>
    <t>악취통합관리시스템 인프라 증설</t>
  </si>
  <si>
    <t>L4스위치, 운영관리 관련 솔루션 등</t>
  </si>
  <si>
    <t>2027년 제작자동차 배출가스 시험용 표준가스 공급</t>
  </si>
  <si>
    <t>2026년 화학물질 정보검색 시스템 사용권</t>
  </si>
  <si>
    <t>032-490-4735</t>
  </si>
  <si>
    <t>2026년 실내공기질 자동측정망 노후장비</t>
  </si>
  <si>
    <t>26년도 한컴오피스 연간 사용권 조달구매</t>
  </si>
  <si>
    <t>2026년 한국환경공단 발주계획</t>
    <phoneticPr fontId="4" type="noConversion"/>
  </si>
  <si>
    <t>2026년</t>
    <phoneticPr fontId="9" type="noConversion"/>
  </si>
  <si>
    <t xml:space="preserve">  ○ 국가계약법시행령 제92조의2 및 지방계약법시행령 제124조에 의거 2026년 한국환경공단 
      발주(구매)계획을 공개합니다.</t>
    <phoneticPr fontId="4" type="noConversion"/>
  </si>
  <si>
    <t>인천광역시 통합바이오가스화시설 설치사업</t>
    <phoneticPr fontId="1" type="noConversion"/>
  </si>
  <si>
    <t>수원하수처리장 하수찌꺼기 감량화 사업</t>
    <phoneticPr fontId="1" type="noConversion"/>
  </si>
  <si>
    <t>논산시 폐기물처리시설 설치사업</t>
    <phoneticPr fontId="1" type="noConversion"/>
  </si>
  <si>
    <t>부여군 유기성폐자원 통합바이오가스화시설 설치사업</t>
    <phoneticPr fontId="1" type="noConversion"/>
  </si>
  <si>
    <t>의성군 하수관로 정비사업</t>
    <phoneticPr fontId="1" type="noConversion"/>
  </si>
  <si>
    <t>서귀포시 가축분뇨 공공처리시설 증설사업</t>
    <phoneticPr fontId="1" type="noConversion"/>
  </si>
  <si>
    <t>국가소유(여수 4단계) 공공폐수처리시설 관리대행</t>
    <phoneticPr fontId="1" type="noConversion"/>
  </si>
  <si>
    <t>2026년 화학물질 유해성시험자료 생산(3)</t>
    <phoneticPr fontId="1" type="noConversion"/>
  </si>
  <si>
    <t>2026년 영산강권역 소규모감시망 측정장비 구매·설치</t>
    <phoneticPr fontId="1" type="noConversion"/>
  </si>
  <si>
    <t>LFP사용후 배터리 재활용체계 구축사업 실증연구장비 구매 2차</t>
    <phoneticPr fontId="1" type="noConversion"/>
  </si>
  <si>
    <t>2026년 태백수도사업소 유량계 검교정검사 용역</t>
    <phoneticPr fontId="1" type="noConversion"/>
  </si>
  <si>
    <t>청주시 무심천 분류식화 하수관로 정비사업 및 상수도 노후관 개량공사 건설폐기물처리용역(폐콘크리트)</t>
  </si>
  <si>
    <t>043-223-2026</t>
  </si>
  <si>
    <t>추가</t>
    <phoneticPr fontId="1" type="noConversion"/>
  </si>
  <si>
    <t>2026년 생활환경안전처 분석용 고압가스 구매(단가계약)</t>
  </si>
  <si>
    <t>산분해환류냉각장치치</t>
  </si>
  <si>
    <t>2026년 환경분석1부 시험분석 소모품 단가계약</t>
  </si>
  <si>
    <t xml:space="preserve">분석소모품 </t>
  </si>
  <si>
    <t>본사 화학안전지원단 생활환경안전처 환경분석1부</t>
  </si>
  <si>
    <t>강수민</t>
  </si>
  <si>
    <t>032-590-4434</t>
  </si>
  <si>
    <t>한유진</t>
  </si>
  <si>
    <t>032-590-4448</t>
  </si>
  <si>
    <t>김희태</t>
  </si>
  <si>
    <t>032-590-4441</t>
  </si>
  <si>
    <t>ESG 지속가능패키징페어 2026 공단 홍보부스 설치·운영</t>
  </si>
  <si>
    <t>본사 자원순환본부 생활폐기물처 재생원료관리부</t>
  </si>
  <si>
    <t>김예지</t>
  </si>
  <si>
    <t>032-590-4164</t>
  </si>
  <si>
    <t>버터플라이밸브</t>
    <phoneticPr fontId="1" type="noConversion"/>
  </si>
  <si>
    <t>200A, 350A</t>
    <phoneticPr fontId="1" type="noConversion"/>
  </si>
  <si>
    <t>유대현</t>
  </si>
  <si>
    <t>부산지방법원 2025구합20839 폐기물처분부담금 부과처분 취소 소송대리인 지정</t>
  </si>
  <si>
    <t>정영란</t>
  </si>
  <si>
    <t>032-590-5082</t>
  </si>
  <si>
    <t>1,520,538백만원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</si>
</sst>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General&quot;건&quot;"/>
    <numFmt numFmtId="177" formatCode="#,##0_ "/>
    <numFmt numFmtId="178" formatCode="0_);[Red]\(0\)"/>
  </numFmts>
  <fonts count="28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굴림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0"/>
      <name val="돋움"/>
      <family val="3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b/>
      <sz val="16"/>
      <name val="HY중고딕"/>
      <family val="1"/>
      <charset val="129"/>
    </font>
    <font>
      <sz val="16"/>
      <name val="HY중고딕"/>
      <family val="1"/>
      <charset val="129"/>
    </font>
    <font>
      <sz val="11"/>
      <name val="맑은 고딕"/>
      <family val="2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0"/>
      <name val="HY헤드라인M"/>
      <family val="1"/>
      <charset val="129"/>
    </font>
    <font>
      <sz val="12"/>
      <color theme="0"/>
      <name val="굴림"/>
      <family val="3"/>
      <charset val="129"/>
    </font>
    <font>
      <sz val="11"/>
      <color theme="0"/>
      <name val="맑은 고딕"/>
      <family val="2"/>
      <scheme val="minor"/>
    </font>
    <font>
      <sz val="9"/>
      <color rgb="FF333333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1" applyBorder="1" applyAlignment="1"/>
    <xf numFmtId="0" fontId="2" fillId="0" borderId="0" xfId="1" applyAlignment="1"/>
    <xf numFmtId="0" fontId="3" fillId="0" borderId="0" xfId="1" applyFont="1" applyBorder="1" applyAlignment="1"/>
    <xf numFmtId="0" fontId="5" fillId="0" borderId="0" xfId="1" applyFont="1" applyBorder="1" applyAlignment="1"/>
    <xf numFmtId="0" fontId="6" fillId="0" borderId="0" xfId="1" applyFont="1" applyBorder="1" applyAlignment="1"/>
    <xf numFmtId="0" fontId="6" fillId="0" borderId="0" xfId="1" applyFont="1" applyAlignment="1"/>
    <xf numFmtId="0" fontId="7" fillId="0" borderId="0" xfId="1" applyFont="1" applyBorder="1" applyAlignment="1"/>
    <xf numFmtId="0" fontId="8" fillId="3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7" fontId="8" fillId="0" borderId="10" xfId="2" applyNumberFormat="1" applyFont="1" applyBorder="1" applyAlignment="1">
      <alignment horizontal="center" vertical="center" wrapText="1"/>
    </xf>
    <xf numFmtId="178" fontId="8" fillId="0" borderId="11" xfId="1" applyNumberFormat="1" applyFont="1" applyBorder="1" applyAlignment="1">
      <alignment horizontal="center" vertical="center"/>
    </xf>
    <xf numFmtId="0" fontId="2" fillId="0" borderId="0" xfId="1" applyFont="1" applyBorder="1" applyAlignment="1"/>
    <xf numFmtId="41" fontId="0" fillId="0" borderId="0" xfId="2" applyFont="1" applyBorder="1" applyAlignment="1"/>
    <xf numFmtId="41" fontId="0" fillId="0" borderId="0" xfId="2" applyFont="1" applyFill="1" applyBorder="1" applyAlignment="1"/>
    <xf numFmtId="41" fontId="0" fillId="0" borderId="0" xfId="2" applyFont="1" applyAlignment="1"/>
    <xf numFmtId="41" fontId="10" fillId="0" borderId="0" xfId="2" applyFont="1" applyAlignment="1">
      <alignment vertical="center"/>
    </xf>
    <xf numFmtId="0" fontId="11" fillId="0" borderId="0" xfId="1" applyFont="1" applyAlignment="1"/>
    <xf numFmtId="0" fontId="12" fillId="0" borderId="0" xfId="1" applyFont="1" applyBorder="1" applyAlignment="1"/>
    <xf numFmtId="0" fontId="11" fillId="0" borderId="0" xfId="1" applyFont="1" applyBorder="1" applyAlignme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/>
    <xf numFmtId="0" fontId="14" fillId="0" borderId="0" xfId="1" applyFont="1" applyAlignment="1"/>
    <xf numFmtId="0" fontId="14" fillId="0" borderId="0" xfId="1" applyFont="1" applyBorder="1" applyAlignment="1"/>
    <xf numFmtId="0" fontId="1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8" fillId="0" borderId="13" xfId="1" applyNumberFormat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49" fontId="18" fillId="4" borderId="6" xfId="0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/>
    <xf numFmtId="0" fontId="19" fillId="0" borderId="0" xfId="1" applyFont="1" applyBorder="1" applyAlignment="1">
      <alignment vertical="center"/>
    </xf>
    <xf numFmtId="0" fontId="20" fillId="0" borderId="0" xfId="1" applyFont="1" applyBorder="1" applyAlignment="1"/>
    <xf numFmtId="41" fontId="21" fillId="0" borderId="0" xfId="2" applyFont="1" applyBorder="1" applyAlignment="1"/>
    <xf numFmtId="41" fontId="21" fillId="0" borderId="0" xfId="2" applyFont="1" applyFill="1" applyBorder="1" applyAlignment="1"/>
    <xf numFmtId="0" fontId="20" fillId="0" borderId="0" xfId="1" applyFont="1" applyAlignment="1"/>
    <xf numFmtId="0" fontId="23" fillId="0" borderId="0" xfId="0" applyFont="1">
      <alignment vertical="center"/>
    </xf>
    <xf numFmtId="177" fontId="23" fillId="0" borderId="0" xfId="0" applyNumberFormat="1" applyFont="1">
      <alignment vertical="center"/>
    </xf>
    <xf numFmtId="3" fontId="22" fillId="2" borderId="6" xfId="0" applyNumberFormat="1" applyFont="1" applyFill="1" applyBorder="1" applyAlignment="1">
      <alignment horizontal="right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49" fontId="27" fillId="2" borderId="14" xfId="0" applyNumberFormat="1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left" vertical="center"/>
    </xf>
    <xf numFmtId="41" fontId="27" fillId="2" borderId="14" xfId="3" applyFont="1" applyFill="1" applyBorder="1" applyAlignment="1">
      <alignment horizontal="right" vertical="center"/>
    </xf>
    <xf numFmtId="41" fontId="25" fillId="2" borderId="6" xfId="3" applyFont="1" applyFill="1" applyBorder="1" applyAlignment="1">
      <alignment horizontal="right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49" fontId="27" fillId="2" borderId="16" xfId="0" applyNumberFormat="1" applyFont="1" applyFill="1" applyBorder="1" applyAlignment="1">
      <alignment horizontal="center" vertical="center"/>
    </xf>
    <xf numFmtId="41" fontId="27" fillId="2" borderId="16" xfId="3" applyFont="1" applyFill="1" applyBorder="1" applyAlignment="1">
      <alignment horizontal="right" vertical="center"/>
    </xf>
    <xf numFmtId="49" fontId="27" fillId="2" borderId="16" xfId="0" applyNumberFormat="1" applyFont="1" applyFill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/>
    </xf>
    <xf numFmtId="41" fontId="24" fillId="2" borderId="6" xfId="3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6" xfId="0" applyFont="1" applyFill="1" applyBorder="1">
      <alignment vertical="center"/>
    </xf>
    <xf numFmtId="41" fontId="24" fillId="0" borderId="6" xfId="3" applyFont="1" applyFill="1" applyBorder="1" applyAlignment="1">
      <alignment horizontal="right" vertical="center"/>
    </xf>
    <xf numFmtId="41" fontId="25" fillId="2" borderId="6" xfId="3" applyFont="1" applyFill="1" applyBorder="1" applyAlignment="1">
      <alignment horizontal="center" vertical="center" wrapText="1"/>
    </xf>
    <xf numFmtId="41" fontId="24" fillId="0" borderId="6" xfId="3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D5ED"/>
      <color rgb="FFBB2649"/>
      <color rgb="FF5F0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J11" sqref="J11"/>
    </sheetView>
  </sheetViews>
  <sheetFormatPr defaultColWidth="10" defaultRowHeight="14.25" x14ac:dyDescent="0.15"/>
  <cols>
    <col min="1" max="1" width="3.125" style="2" customWidth="1"/>
    <col min="2" max="2" width="12.625" style="2" customWidth="1"/>
    <col min="3" max="3" width="10" style="2"/>
    <col min="4" max="4" width="28.375" style="2" customWidth="1"/>
    <col min="5" max="7" width="28.25" style="2" customWidth="1"/>
    <col min="8" max="8" width="10" style="2"/>
    <col min="9" max="9" width="12.375" style="2" bestFit="1" customWidth="1"/>
    <col min="10" max="10" width="12.625" style="2" bestFit="1" customWidth="1"/>
    <col min="11" max="11" width="10.625" style="2" bestFit="1" customWidth="1"/>
    <col min="12" max="12" width="10.75" style="2" bestFit="1" customWidth="1"/>
    <col min="13" max="14" width="10" style="2"/>
    <col min="15" max="15" width="10.625" style="2" bestFit="1" customWidth="1"/>
    <col min="16" max="16384" width="10" style="2"/>
  </cols>
  <sheetData>
    <row r="2" spans="1:12" x14ac:dyDescent="0.15">
      <c r="A2" s="1"/>
      <c r="B2" s="1"/>
      <c r="C2" s="1"/>
      <c r="D2" s="1"/>
      <c r="E2" s="1"/>
      <c r="F2" s="1"/>
      <c r="G2" s="1"/>
      <c r="H2" s="1"/>
    </row>
    <row r="3" spans="1:12" ht="46.5" x14ac:dyDescent="0.55000000000000004">
      <c r="B3" s="75" t="s">
        <v>1627</v>
      </c>
      <c r="C3" s="75"/>
      <c r="D3" s="75"/>
      <c r="E3" s="75"/>
      <c r="F3" s="75"/>
      <c r="G3" s="75"/>
      <c r="H3" s="3"/>
    </row>
    <row r="4" spans="1:12" s="6" customFormat="1" ht="11.25" customHeight="1" x14ac:dyDescent="0.15">
      <c r="A4" s="4"/>
      <c r="B4" s="4"/>
      <c r="C4" s="5"/>
      <c r="D4" s="5"/>
      <c r="E4" s="5"/>
      <c r="F4" s="5"/>
      <c r="G4" s="5"/>
      <c r="H4" s="5"/>
    </row>
    <row r="5" spans="1:12" ht="15" thickBot="1" x14ac:dyDescent="0.2">
      <c r="A5" s="7"/>
      <c r="B5" s="7"/>
      <c r="C5" s="1"/>
      <c r="D5" s="1"/>
      <c r="E5" s="1"/>
      <c r="F5" s="1"/>
      <c r="G5" s="1"/>
      <c r="H5" s="1"/>
    </row>
    <row r="6" spans="1:12" ht="55.5" customHeight="1" x14ac:dyDescent="0.15">
      <c r="A6" s="7"/>
      <c r="B6" s="76" t="s">
        <v>30</v>
      </c>
      <c r="C6" s="77"/>
      <c r="D6" s="35" t="s">
        <v>31</v>
      </c>
      <c r="E6" s="36" t="s">
        <v>32</v>
      </c>
      <c r="F6" s="35" t="s">
        <v>33</v>
      </c>
      <c r="G6" s="37" t="s">
        <v>34</v>
      </c>
      <c r="H6" s="1"/>
    </row>
    <row r="7" spans="1:12" ht="55.5" hidden="1" customHeight="1" x14ac:dyDescent="0.15">
      <c r="A7" s="7"/>
      <c r="B7" s="78" t="s">
        <v>35</v>
      </c>
      <c r="C7" s="8" t="s">
        <v>36</v>
      </c>
      <c r="D7" s="9" t="s">
        <v>37</v>
      </c>
      <c r="E7" s="10" t="s">
        <v>38</v>
      </c>
      <c r="F7" s="9" t="s">
        <v>39</v>
      </c>
      <c r="G7" s="11" t="s">
        <v>40</v>
      </c>
      <c r="H7" s="1"/>
    </row>
    <row r="8" spans="1:12" ht="55.5" hidden="1" customHeight="1" x14ac:dyDescent="0.15">
      <c r="A8" s="7"/>
      <c r="B8" s="78"/>
      <c r="C8" s="8" t="s">
        <v>41</v>
      </c>
      <c r="D8" s="9" t="s">
        <v>42</v>
      </c>
      <c r="E8" s="10" t="s">
        <v>43</v>
      </c>
      <c r="F8" s="9" t="s">
        <v>44</v>
      </c>
      <c r="G8" s="11" t="s">
        <v>45</v>
      </c>
      <c r="H8" s="1"/>
    </row>
    <row r="9" spans="1:12" ht="55.5" customHeight="1" x14ac:dyDescent="0.15">
      <c r="A9" s="7"/>
      <c r="B9" s="79" t="s">
        <v>1628</v>
      </c>
      <c r="C9" s="38" t="s">
        <v>36</v>
      </c>
      <c r="D9" s="12">
        <f>SUM(E9,F9,G9)</f>
        <v>733</v>
      </c>
      <c r="E9" s="13">
        <f>COUNTA(공사!A3:A178)</f>
        <v>63</v>
      </c>
      <c r="F9" s="12">
        <f>COUNTA(용역!A3:A436)</f>
        <v>337</v>
      </c>
      <c r="G9" s="14">
        <f>COUNTA(물품!A3:A342)</f>
        <v>333</v>
      </c>
      <c r="H9" s="1"/>
    </row>
    <row r="10" spans="1:12" ht="55.5" customHeight="1" thickBot="1" x14ac:dyDescent="0.2">
      <c r="A10" s="7"/>
      <c r="B10" s="80"/>
      <c r="C10" s="39" t="s">
        <v>41</v>
      </c>
      <c r="D10" s="15" t="s">
        <v>1665</v>
      </c>
      <c r="E10" s="16" t="str">
        <f>TEXT(ROUND(SUM(공사!H3:H178)/1000000,0),"#,###백만원")</f>
        <v>1,174,640백만원</v>
      </c>
      <c r="F10" s="16" t="str">
        <f>TEXT(ROUND(SUM(용역!I3:I436)/1000000,0),"#,###백만원")</f>
        <v>256,932백만원</v>
      </c>
      <c r="G10" s="34" t="str">
        <f>TEXT(ROUND(SUM(물품!H3:H342)/1000000,0),"#,###백만원")</f>
        <v>88,966백만원</v>
      </c>
      <c r="H10" s="1"/>
    </row>
    <row r="11" spans="1:12" s="46" customFormat="1" ht="21" customHeight="1" x14ac:dyDescent="0.3">
      <c r="A11" s="41"/>
      <c r="B11" s="42"/>
      <c r="C11" s="43"/>
      <c r="D11" s="44">
        <f>SUM(E11:G11)</f>
        <v>1519603319893</v>
      </c>
      <c r="E11" s="44">
        <f>SUM(공사!H3:H136)</f>
        <v>1174639630610</v>
      </c>
      <c r="F11" s="44">
        <f>SUM(용역!I3:I336)</f>
        <v>255997441243</v>
      </c>
      <c r="G11" s="45">
        <f>SUM(물품!H3:H342)</f>
        <v>88966248040</v>
      </c>
      <c r="H11" s="43"/>
    </row>
    <row r="12" spans="1:12" ht="13.5" customHeight="1" x14ac:dyDescent="0.3">
      <c r="A12" s="7"/>
      <c r="B12" s="7"/>
      <c r="C12" s="17"/>
      <c r="D12" s="20"/>
      <c r="E12" s="21"/>
      <c r="F12" s="18"/>
      <c r="G12" s="19"/>
      <c r="H12" s="1"/>
      <c r="I12" s="22"/>
      <c r="J12" s="22"/>
      <c r="K12" s="22"/>
      <c r="L12" s="22"/>
    </row>
    <row r="13" spans="1:12" s="22" customFormat="1" ht="24" customHeight="1" x14ac:dyDescent="0.15">
      <c r="A13" s="23"/>
      <c r="B13" s="74" t="s">
        <v>1629</v>
      </c>
      <c r="C13" s="74"/>
      <c r="D13" s="74"/>
      <c r="E13" s="74"/>
      <c r="F13" s="74"/>
      <c r="G13" s="74"/>
      <c r="H13" s="24"/>
    </row>
    <row r="14" spans="1:12" s="22" customFormat="1" ht="24" customHeight="1" x14ac:dyDescent="0.25">
      <c r="A14" s="23"/>
      <c r="B14" s="74"/>
      <c r="C14" s="74"/>
      <c r="D14" s="74"/>
      <c r="E14" s="74"/>
      <c r="F14" s="74"/>
      <c r="G14" s="74"/>
      <c r="H14" s="24"/>
      <c r="I14" s="25"/>
      <c r="J14" s="25"/>
      <c r="K14" s="25"/>
      <c r="L14" s="25"/>
    </row>
    <row r="15" spans="1:12" s="25" customFormat="1" ht="24" customHeight="1" x14ac:dyDescent="0.25">
      <c r="B15" s="26"/>
      <c r="C15" s="27"/>
      <c r="D15" s="27"/>
      <c r="E15" s="27"/>
      <c r="F15" s="27"/>
      <c r="G15" s="27"/>
      <c r="H15" s="28"/>
    </row>
    <row r="16" spans="1:12" s="25" customFormat="1" ht="24" customHeight="1" x14ac:dyDescent="0.25">
      <c r="B16" s="74" t="s">
        <v>46</v>
      </c>
      <c r="C16" s="74"/>
      <c r="D16" s="74"/>
      <c r="E16" s="74"/>
      <c r="F16" s="74"/>
      <c r="G16" s="74"/>
      <c r="H16" s="28"/>
    </row>
    <row r="17" spans="1:12" s="25" customFormat="1" ht="24" customHeight="1" x14ac:dyDescent="0.25">
      <c r="A17" s="28"/>
      <c r="B17" s="74"/>
      <c r="C17" s="74"/>
      <c r="D17" s="74"/>
      <c r="E17" s="74"/>
      <c r="F17" s="74"/>
      <c r="G17" s="74"/>
      <c r="H17" s="28"/>
      <c r="I17" s="29"/>
      <c r="J17" s="29"/>
      <c r="K17" s="29"/>
      <c r="L17" s="29"/>
    </row>
    <row r="18" spans="1:12" s="29" customFormat="1" ht="20.25" x14ac:dyDescent="0.25">
      <c r="C18" s="30"/>
      <c r="D18" s="30"/>
      <c r="E18" s="30"/>
      <c r="F18" s="30"/>
      <c r="G18" s="30"/>
      <c r="H18" s="30"/>
      <c r="I18" s="2"/>
      <c r="J18" s="2"/>
      <c r="K18" s="2"/>
      <c r="L18" s="2"/>
    </row>
  </sheetData>
  <mergeCells count="6">
    <mergeCell ref="B16:G17"/>
    <mergeCell ref="B3:G3"/>
    <mergeCell ref="B6:C6"/>
    <mergeCell ref="B7:B8"/>
    <mergeCell ref="B9:B10"/>
    <mergeCell ref="B13:G14"/>
  </mergeCells>
  <phoneticPr fontId="1" type="noConversion"/>
  <pageMargins left="0.7" right="0.7" top="0.75" bottom="0.75" header="0.3" footer="0.3"/>
  <pageSetup paperSize="12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workbookViewId="0">
      <selection activeCell="E8" sqref="E8"/>
    </sheetView>
  </sheetViews>
  <sheetFormatPr defaultRowHeight="16.5" x14ac:dyDescent="0.3"/>
  <cols>
    <col min="1" max="1" width="4.625" style="32" customWidth="1"/>
    <col min="2" max="2" width="6.625" style="32" customWidth="1"/>
    <col min="3" max="3" width="3.625" style="32" customWidth="1"/>
    <col min="4" max="4" width="7.125" style="32" customWidth="1"/>
    <col min="5" max="5" width="49.75" customWidth="1"/>
    <col min="6" max="6" width="7.625" style="32" customWidth="1"/>
    <col min="7" max="7" width="8.625" style="32" customWidth="1"/>
    <col min="8" max="8" width="13.625" customWidth="1"/>
    <col min="9" max="9" width="47.75" customWidth="1"/>
    <col min="10" max="10" width="7.625" style="32" customWidth="1"/>
    <col min="11" max="11" width="11.625" style="32" customWidth="1"/>
    <col min="12" max="12" width="12.625" style="32" customWidth="1"/>
    <col min="14" max="14" width="15.875" bestFit="1" customWidth="1"/>
    <col min="16" max="16" width="24.5" customWidth="1"/>
  </cols>
  <sheetData>
    <row r="1" spans="1:14" ht="30" customHeight="1" x14ac:dyDescent="0.3">
      <c r="A1" s="81" t="s">
        <v>645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47" customFormat="1" ht="21.75" customHeight="1" x14ac:dyDescent="0.3">
      <c r="A2" s="40" t="s">
        <v>47</v>
      </c>
      <c r="B2" s="40" t="s">
        <v>0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6</v>
      </c>
      <c r="H2" s="40" t="s">
        <v>49</v>
      </c>
      <c r="I2" s="40" t="s">
        <v>8</v>
      </c>
      <c r="J2" s="40" t="s">
        <v>9</v>
      </c>
      <c r="K2" s="40" t="s">
        <v>10</v>
      </c>
      <c r="L2" s="40" t="s">
        <v>11</v>
      </c>
    </row>
    <row r="3" spans="1:14" s="47" customFormat="1" ht="24" customHeight="1" x14ac:dyDescent="0.3">
      <c r="A3" s="51">
        <v>1</v>
      </c>
      <c r="B3" s="51" t="s">
        <v>545</v>
      </c>
      <c r="C3" s="51" t="s">
        <v>546</v>
      </c>
      <c r="D3" s="53" t="s">
        <v>100</v>
      </c>
      <c r="E3" s="53" t="s">
        <v>547</v>
      </c>
      <c r="F3" s="53" t="s">
        <v>109</v>
      </c>
      <c r="G3" s="53" t="s">
        <v>115</v>
      </c>
      <c r="H3" s="49">
        <v>44185000000</v>
      </c>
      <c r="I3" s="53" t="s">
        <v>120</v>
      </c>
      <c r="J3" s="53" t="s">
        <v>548</v>
      </c>
      <c r="K3" s="53" t="s">
        <v>93</v>
      </c>
      <c r="L3" s="53" t="s">
        <v>163</v>
      </c>
      <c r="N3" s="48"/>
    </row>
    <row r="4" spans="1:14" s="47" customFormat="1" ht="24" customHeight="1" x14ac:dyDescent="0.3">
      <c r="A4" s="51">
        <v>2</v>
      </c>
      <c r="B4" s="51" t="s">
        <v>545</v>
      </c>
      <c r="C4" s="51" t="s">
        <v>546</v>
      </c>
      <c r="D4" s="53" t="s">
        <v>100</v>
      </c>
      <c r="E4" s="53" t="s">
        <v>542</v>
      </c>
      <c r="F4" s="53" t="s">
        <v>110</v>
      </c>
      <c r="G4" s="53" t="s">
        <v>114</v>
      </c>
      <c r="H4" s="49">
        <v>87898000000</v>
      </c>
      <c r="I4" s="53" t="s">
        <v>120</v>
      </c>
      <c r="J4" s="53" t="s">
        <v>135</v>
      </c>
      <c r="K4" s="53" t="s">
        <v>150</v>
      </c>
      <c r="L4" s="53" t="s">
        <v>165</v>
      </c>
      <c r="N4" s="48"/>
    </row>
    <row r="5" spans="1:14" s="47" customFormat="1" ht="24" customHeight="1" x14ac:dyDescent="0.3">
      <c r="A5" s="51">
        <v>3</v>
      </c>
      <c r="B5" s="51" t="s">
        <v>545</v>
      </c>
      <c r="C5" s="51" t="s">
        <v>546</v>
      </c>
      <c r="D5" s="53" t="s">
        <v>100</v>
      </c>
      <c r="E5" s="53" t="s">
        <v>549</v>
      </c>
      <c r="F5" s="53" t="s">
        <v>110</v>
      </c>
      <c r="G5" s="53" t="s">
        <v>113</v>
      </c>
      <c r="H5" s="49">
        <v>15457000000</v>
      </c>
      <c r="I5" s="53" t="s">
        <v>120</v>
      </c>
      <c r="J5" s="53" t="s">
        <v>139</v>
      </c>
      <c r="K5" s="53" t="s">
        <v>13</v>
      </c>
      <c r="L5" s="53" t="s">
        <v>158</v>
      </c>
      <c r="N5" s="48"/>
    </row>
    <row r="6" spans="1:14" s="47" customFormat="1" ht="24" customHeight="1" x14ac:dyDescent="0.3">
      <c r="A6" s="51">
        <v>4</v>
      </c>
      <c r="B6" s="51" t="s">
        <v>545</v>
      </c>
      <c r="C6" s="51" t="s">
        <v>546</v>
      </c>
      <c r="D6" s="53" t="s">
        <v>100</v>
      </c>
      <c r="E6" s="53" t="s">
        <v>550</v>
      </c>
      <c r="F6" s="53" t="s">
        <v>109</v>
      </c>
      <c r="G6" s="53" t="s">
        <v>115</v>
      </c>
      <c r="H6" s="49">
        <v>44050000000</v>
      </c>
      <c r="I6" s="53" t="s">
        <v>120</v>
      </c>
      <c r="J6" s="53" t="s">
        <v>135</v>
      </c>
      <c r="K6" s="53" t="s">
        <v>150</v>
      </c>
      <c r="L6" s="53" t="s">
        <v>156</v>
      </c>
      <c r="N6" s="48"/>
    </row>
    <row r="7" spans="1:14" s="47" customFormat="1" ht="24" customHeight="1" x14ac:dyDescent="0.3">
      <c r="A7" s="51">
        <v>5</v>
      </c>
      <c r="B7" s="51" t="s">
        <v>545</v>
      </c>
      <c r="C7" s="51" t="s">
        <v>546</v>
      </c>
      <c r="D7" s="53" t="s">
        <v>100</v>
      </c>
      <c r="E7" s="53" t="s">
        <v>105</v>
      </c>
      <c r="F7" s="53" t="s">
        <v>109</v>
      </c>
      <c r="G7" s="53" t="s">
        <v>115</v>
      </c>
      <c r="H7" s="49">
        <v>44912000000</v>
      </c>
      <c r="I7" s="53" t="s">
        <v>116</v>
      </c>
      <c r="J7" s="53" t="s">
        <v>551</v>
      </c>
      <c r="K7" s="53" t="s">
        <v>50</v>
      </c>
      <c r="L7" s="53" t="s">
        <v>164</v>
      </c>
      <c r="N7" s="48"/>
    </row>
    <row r="8" spans="1:14" s="47" customFormat="1" ht="24" customHeight="1" x14ac:dyDescent="0.3">
      <c r="A8" s="51">
        <v>6</v>
      </c>
      <c r="B8" s="51" t="s">
        <v>545</v>
      </c>
      <c r="C8" s="51" t="s">
        <v>546</v>
      </c>
      <c r="D8" s="53" t="s">
        <v>100</v>
      </c>
      <c r="E8" s="53" t="s">
        <v>1631</v>
      </c>
      <c r="F8" s="53" t="s">
        <v>109</v>
      </c>
      <c r="G8" s="53" t="s">
        <v>115</v>
      </c>
      <c r="H8" s="49">
        <v>84900000000</v>
      </c>
      <c r="I8" s="53" t="s">
        <v>116</v>
      </c>
      <c r="J8" s="53" t="s">
        <v>552</v>
      </c>
      <c r="K8" s="53" t="s">
        <v>553</v>
      </c>
      <c r="L8" s="53" t="s">
        <v>156</v>
      </c>
      <c r="N8" s="48"/>
    </row>
    <row r="9" spans="1:14" s="47" customFormat="1" ht="24" customHeight="1" x14ac:dyDescent="0.3">
      <c r="A9" s="51">
        <v>7</v>
      </c>
      <c r="B9" s="51" t="s">
        <v>545</v>
      </c>
      <c r="C9" s="51" t="s">
        <v>554</v>
      </c>
      <c r="D9" s="53" t="s">
        <v>101</v>
      </c>
      <c r="E9" s="53" t="s">
        <v>555</v>
      </c>
      <c r="F9" s="53" t="s">
        <v>110</v>
      </c>
      <c r="G9" s="53" t="s">
        <v>113</v>
      </c>
      <c r="H9" s="49">
        <v>1285000000</v>
      </c>
      <c r="I9" s="53" t="s">
        <v>126</v>
      </c>
      <c r="J9" s="53" t="s">
        <v>556</v>
      </c>
      <c r="K9" s="53" t="s">
        <v>557</v>
      </c>
      <c r="L9" s="53" t="s">
        <v>159</v>
      </c>
      <c r="N9" s="48"/>
    </row>
    <row r="10" spans="1:14" s="47" customFormat="1" ht="24" customHeight="1" x14ac:dyDescent="0.3">
      <c r="A10" s="51">
        <v>8</v>
      </c>
      <c r="B10" s="51" t="s">
        <v>545</v>
      </c>
      <c r="C10" s="51" t="s">
        <v>554</v>
      </c>
      <c r="D10" s="53" t="s">
        <v>101</v>
      </c>
      <c r="E10" s="53" t="s">
        <v>558</v>
      </c>
      <c r="F10" s="53" t="s">
        <v>110</v>
      </c>
      <c r="G10" s="53" t="s">
        <v>113</v>
      </c>
      <c r="H10" s="49">
        <v>923920000</v>
      </c>
      <c r="I10" s="53" t="s">
        <v>126</v>
      </c>
      <c r="J10" s="53" t="s">
        <v>559</v>
      </c>
      <c r="K10" s="53" t="s">
        <v>154</v>
      </c>
      <c r="L10" s="53" t="s">
        <v>159</v>
      </c>
      <c r="N10" s="48"/>
    </row>
    <row r="11" spans="1:14" s="47" customFormat="1" ht="24" customHeight="1" x14ac:dyDescent="0.3">
      <c r="A11" s="51">
        <v>9</v>
      </c>
      <c r="B11" s="51" t="s">
        <v>545</v>
      </c>
      <c r="C11" s="51" t="s">
        <v>554</v>
      </c>
      <c r="D11" s="53" t="s">
        <v>101</v>
      </c>
      <c r="E11" s="53" t="s">
        <v>560</v>
      </c>
      <c r="F11" s="53" t="s">
        <v>106</v>
      </c>
      <c r="G11" s="53" t="s">
        <v>113</v>
      </c>
      <c r="H11" s="49">
        <v>271600000</v>
      </c>
      <c r="I11" s="53" t="s">
        <v>126</v>
      </c>
      <c r="J11" s="53" t="s">
        <v>559</v>
      </c>
      <c r="K11" s="53" t="s">
        <v>154</v>
      </c>
      <c r="L11" s="53" t="s">
        <v>159</v>
      </c>
      <c r="N11" s="48"/>
    </row>
    <row r="12" spans="1:14" s="47" customFormat="1" ht="24" customHeight="1" x14ac:dyDescent="0.3">
      <c r="A12" s="51">
        <v>10</v>
      </c>
      <c r="B12" s="51" t="s">
        <v>545</v>
      </c>
      <c r="C12" s="51" t="s">
        <v>554</v>
      </c>
      <c r="D12" s="53" t="s">
        <v>101</v>
      </c>
      <c r="E12" s="53" t="s">
        <v>561</v>
      </c>
      <c r="F12" s="53" t="s">
        <v>114</v>
      </c>
      <c r="G12" s="53" t="s">
        <v>114</v>
      </c>
      <c r="H12" s="49">
        <v>50000000</v>
      </c>
      <c r="I12" s="53" t="s">
        <v>353</v>
      </c>
      <c r="J12" s="53" t="s">
        <v>562</v>
      </c>
      <c r="K12" s="53" t="s">
        <v>563</v>
      </c>
      <c r="L12" s="53" t="s">
        <v>159</v>
      </c>
      <c r="N12" s="48"/>
    </row>
    <row r="13" spans="1:14" s="47" customFormat="1" ht="24" customHeight="1" x14ac:dyDescent="0.3">
      <c r="A13" s="51">
        <v>11</v>
      </c>
      <c r="B13" s="51" t="s">
        <v>545</v>
      </c>
      <c r="C13" s="51" t="s">
        <v>564</v>
      </c>
      <c r="D13" s="53" t="s">
        <v>101</v>
      </c>
      <c r="E13" s="53" t="s">
        <v>565</v>
      </c>
      <c r="F13" s="53" t="s">
        <v>106</v>
      </c>
      <c r="G13" s="53" t="s">
        <v>113</v>
      </c>
      <c r="H13" s="49">
        <v>727540000</v>
      </c>
      <c r="I13" s="53" t="s">
        <v>130</v>
      </c>
      <c r="J13" s="53" t="s">
        <v>566</v>
      </c>
      <c r="K13" s="53" t="s">
        <v>567</v>
      </c>
      <c r="L13" s="53" t="s">
        <v>161</v>
      </c>
      <c r="N13" s="48"/>
    </row>
    <row r="14" spans="1:14" s="47" customFormat="1" ht="24" customHeight="1" x14ac:dyDescent="0.3">
      <c r="A14" s="51">
        <v>12</v>
      </c>
      <c r="B14" s="51" t="s">
        <v>545</v>
      </c>
      <c r="C14" s="51" t="s">
        <v>564</v>
      </c>
      <c r="D14" s="53" t="s">
        <v>100</v>
      </c>
      <c r="E14" s="53" t="s">
        <v>568</v>
      </c>
      <c r="F14" s="53" t="s">
        <v>107</v>
      </c>
      <c r="G14" s="53" t="s">
        <v>113</v>
      </c>
      <c r="H14" s="49">
        <v>92540610</v>
      </c>
      <c r="I14" s="53" t="s">
        <v>130</v>
      </c>
      <c r="J14" s="53" t="s">
        <v>566</v>
      </c>
      <c r="K14" s="53" t="s">
        <v>567</v>
      </c>
      <c r="L14" s="53" t="s">
        <v>161</v>
      </c>
      <c r="N14" s="48"/>
    </row>
    <row r="15" spans="1:14" s="47" customFormat="1" ht="24" customHeight="1" x14ac:dyDescent="0.3">
      <c r="A15" s="51">
        <v>13</v>
      </c>
      <c r="B15" s="51" t="s">
        <v>545</v>
      </c>
      <c r="C15" s="51" t="s">
        <v>554</v>
      </c>
      <c r="D15" s="53" t="s">
        <v>100</v>
      </c>
      <c r="E15" s="53" t="s">
        <v>569</v>
      </c>
      <c r="F15" s="53" t="s">
        <v>106</v>
      </c>
      <c r="G15" s="53" t="s">
        <v>113</v>
      </c>
      <c r="H15" s="49">
        <v>203079000</v>
      </c>
      <c r="I15" s="53" t="s">
        <v>505</v>
      </c>
      <c r="J15" s="53" t="s">
        <v>570</v>
      </c>
      <c r="K15" s="53" t="s">
        <v>571</v>
      </c>
      <c r="L15" s="53" t="s">
        <v>158</v>
      </c>
      <c r="N15" s="48"/>
    </row>
    <row r="16" spans="1:14" s="47" customFormat="1" ht="24" customHeight="1" x14ac:dyDescent="0.3">
      <c r="A16" s="51">
        <v>14</v>
      </c>
      <c r="B16" s="51" t="s">
        <v>545</v>
      </c>
      <c r="C16" s="51" t="s">
        <v>554</v>
      </c>
      <c r="D16" s="53" t="s">
        <v>101</v>
      </c>
      <c r="E16" s="53" t="s">
        <v>572</v>
      </c>
      <c r="F16" s="53" t="s">
        <v>109</v>
      </c>
      <c r="G16" s="53" t="s">
        <v>113</v>
      </c>
      <c r="H16" s="49">
        <v>6841000000</v>
      </c>
      <c r="I16" s="53" t="s">
        <v>118</v>
      </c>
      <c r="J16" s="53" t="s">
        <v>148</v>
      </c>
      <c r="K16" s="53" t="s">
        <v>57</v>
      </c>
      <c r="L16" s="53" t="s">
        <v>161</v>
      </c>
      <c r="N16" s="48"/>
    </row>
    <row r="17" spans="1:14" s="47" customFormat="1" ht="24" customHeight="1" x14ac:dyDescent="0.3">
      <c r="A17" s="51">
        <v>15</v>
      </c>
      <c r="B17" s="51" t="s">
        <v>545</v>
      </c>
      <c r="C17" s="51" t="s">
        <v>554</v>
      </c>
      <c r="D17" s="53" t="s">
        <v>101</v>
      </c>
      <c r="E17" s="53" t="s">
        <v>573</v>
      </c>
      <c r="F17" s="53" t="s">
        <v>109</v>
      </c>
      <c r="G17" s="53" t="s">
        <v>113</v>
      </c>
      <c r="H17" s="49">
        <v>6689000000</v>
      </c>
      <c r="I17" s="53" t="s">
        <v>118</v>
      </c>
      <c r="J17" s="53" t="s">
        <v>148</v>
      </c>
      <c r="K17" s="53" t="s">
        <v>57</v>
      </c>
      <c r="L17" s="53" t="s">
        <v>161</v>
      </c>
      <c r="N17" s="48"/>
    </row>
    <row r="18" spans="1:14" s="47" customFormat="1" ht="24" customHeight="1" x14ac:dyDescent="0.3">
      <c r="A18" s="51">
        <v>16</v>
      </c>
      <c r="B18" s="51" t="s">
        <v>545</v>
      </c>
      <c r="C18" s="51" t="s">
        <v>554</v>
      </c>
      <c r="D18" s="53" t="s">
        <v>101</v>
      </c>
      <c r="E18" s="53" t="s">
        <v>574</v>
      </c>
      <c r="F18" s="53" t="s">
        <v>109</v>
      </c>
      <c r="G18" s="53" t="s">
        <v>113</v>
      </c>
      <c r="H18" s="49">
        <v>1000000000</v>
      </c>
      <c r="I18" s="53" t="s">
        <v>118</v>
      </c>
      <c r="J18" s="53" t="s">
        <v>575</v>
      </c>
      <c r="K18" s="53" t="s">
        <v>576</v>
      </c>
      <c r="L18" s="53" t="s">
        <v>158</v>
      </c>
      <c r="N18" s="48"/>
    </row>
    <row r="19" spans="1:14" s="47" customFormat="1" ht="24" customHeight="1" x14ac:dyDescent="0.3">
      <c r="A19" s="51">
        <v>17</v>
      </c>
      <c r="B19" s="51" t="s">
        <v>545</v>
      </c>
      <c r="C19" s="51" t="s">
        <v>546</v>
      </c>
      <c r="D19" s="53" t="s">
        <v>101</v>
      </c>
      <c r="E19" s="53" t="s">
        <v>1634</v>
      </c>
      <c r="F19" s="53" t="s">
        <v>109</v>
      </c>
      <c r="G19" s="53" t="s">
        <v>113</v>
      </c>
      <c r="H19" s="49">
        <v>38156000000</v>
      </c>
      <c r="I19" s="53" t="s">
        <v>118</v>
      </c>
      <c r="J19" s="53" t="s">
        <v>575</v>
      </c>
      <c r="K19" s="53" t="s">
        <v>576</v>
      </c>
      <c r="L19" s="53" t="s">
        <v>164</v>
      </c>
      <c r="N19" s="48"/>
    </row>
    <row r="20" spans="1:14" s="47" customFormat="1" ht="24" customHeight="1" x14ac:dyDescent="0.3">
      <c r="A20" s="51">
        <v>18</v>
      </c>
      <c r="B20" s="51" t="s">
        <v>545</v>
      </c>
      <c r="C20" s="51" t="s">
        <v>554</v>
      </c>
      <c r="D20" s="53" t="s">
        <v>100</v>
      </c>
      <c r="E20" s="53" t="s">
        <v>577</v>
      </c>
      <c r="F20" s="53" t="s">
        <v>109</v>
      </c>
      <c r="G20" s="53" t="s">
        <v>113</v>
      </c>
      <c r="H20" s="49">
        <v>17269000000</v>
      </c>
      <c r="I20" s="53" t="s">
        <v>118</v>
      </c>
      <c r="J20" s="53" t="s">
        <v>133</v>
      </c>
      <c r="K20" s="53" t="s">
        <v>14</v>
      </c>
      <c r="L20" s="53" t="s">
        <v>159</v>
      </c>
      <c r="N20" s="48"/>
    </row>
    <row r="21" spans="1:14" s="47" customFormat="1" ht="24" customHeight="1" x14ac:dyDescent="0.3">
      <c r="A21" s="51">
        <v>19</v>
      </c>
      <c r="B21" s="51" t="s">
        <v>545</v>
      </c>
      <c r="C21" s="51" t="s">
        <v>546</v>
      </c>
      <c r="D21" s="53" t="s">
        <v>101</v>
      </c>
      <c r="E21" s="53" t="s">
        <v>102</v>
      </c>
      <c r="F21" s="53" t="s">
        <v>106</v>
      </c>
      <c r="G21" s="53" t="s">
        <v>113</v>
      </c>
      <c r="H21" s="49">
        <v>2233990000</v>
      </c>
      <c r="I21" s="53" t="s">
        <v>123</v>
      </c>
      <c r="J21" s="53" t="s">
        <v>137</v>
      </c>
      <c r="K21" s="53" t="s">
        <v>151</v>
      </c>
      <c r="L21" s="53" t="s">
        <v>165</v>
      </c>
      <c r="N21" s="48"/>
    </row>
    <row r="22" spans="1:14" s="47" customFormat="1" ht="24" customHeight="1" x14ac:dyDescent="0.3">
      <c r="A22" s="51">
        <v>20</v>
      </c>
      <c r="B22" s="51" t="s">
        <v>545</v>
      </c>
      <c r="C22" s="51" t="s">
        <v>546</v>
      </c>
      <c r="D22" s="53" t="s">
        <v>101</v>
      </c>
      <c r="E22" s="53" t="s">
        <v>103</v>
      </c>
      <c r="F22" s="53" t="s">
        <v>108</v>
      </c>
      <c r="G22" s="53" t="s">
        <v>113</v>
      </c>
      <c r="H22" s="49">
        <v>1256860000</v>
      </c>
      <c r="I22" s="53" t="s">
        <v>123</v>
      </c>
      <c r="J22" s="53" t="s">
        <v>137</v>
      </c>
      <c r="K22" s="53" t="s">
        <v>151</v>
      </c>
      <c r="L22" s="53" t="s">
        <v>165</v>
      </c>
      <c r="N22" s="48"/>
    </row>
    <row r="23" spans="1:14" s="47" customFormat="1" ht="24" customHeight="1" x14ac:dyDescent="0.3">
      <c r="A23" s="51">
        <v>21</v>
      </c>
      <c r="B23" s="51" t="s">
        <v>545</v>
      </c>
      <c r="C23" s="51" t="s">
        <v>546</v>
      </c>
      <c r="D23" s="53" t="s">
        <v>101</v>
      </c>
      <c r="E23" s="53" t="s">
        <v>578</v>
      </c>
      <c r="F23" s="53" t="s">
        <v>107</v>
      </c>
      <c r="G23" s="53" t="s">
        <v>113</v>
      </c>
      <c r="H23" s="49">
        <v>874231000</v>
      </c>
      <c r="I23" s="53" t="s">
        <v>123</v>
      </c>
      <c r="J23" s="53" t="s">
        <v>137</v>
      </c>
      <c r="K23" s="53" t="s">
        <v>151</v>
      </c>
      <c r="L23" s="53" t="s">
        <v>165</v>
      </c>
      <c r="N23" s="48"/>
    </row>
    <row r="24" spans="1:14" s="47" customFormat="1" ht="24" customHeight="1" x14ac:dyDescent="0.3">
      <c r="A24" s="51">
        <v>22</v>
      </c>
      <c r="B24" s="51" t="s">
        <v>545</v>
      </c>
      <c r="C24" s="51" t="s">
        <v>564</v>
      </c>
      <c r="D24" s="53" t="s">
        <v>101</v>
      </c>
      <c r="E24" s="53" t="s">
        <v>579</v>
      </c>
      <c r="F24" s="53" t="s">
        <v>109</v>
      </c>
      <c r="G24" s="53" t="s">
        <v>113</v>
      </c>
      <c r="H24" s="49">
        <v>38156762000</v>
      </c>
      <c r="I24" s="53" t="s">
        <v>118</v>
      </c>
      <c r="J24" s="53" t="s">
        <v>580</v>
      </c>
      <c r="K24" s="53" t="s">
        <v>581</v>
      </c>
      <c r="L24" s="53" t="s">
        <v>158</v>
      </c>
      <c r="N24" s="48"/>
    </row>
    <row r="25" spans="1:14" s="47" customFormat="1" ht="24" customHeight="1" x14ac:dyDescent="0.3">
      <c r="A25" s="51">
        <v>23</v>
      </c>
      <c r="B25" s="51" t="s">
        <v>545</v>
      </c>
      <c r="C25" s="51" t="s">
        <v>564</v>
      </c>
      <c r="D25" s="53" t="s">
        <v>101</v>
      </c>
      <c r="E25" s="53" t="s">
        <v>582</v>
      </c>
      <c r="F25" s="53" t="s">
        <v>109</v>
      </c>
      <c r="G25" s="53" t="s">
        <v>113</v>
      </c>
      <c r="H25" s="49">
        <v>23976108000</v>
      </c>
      <c r="I25" s="53" t="s">
        <v>118</v>
      </c>
      <c r="J25" s="53" t="s">
        <v>580</v>
      </c>
      <c r="K25" s="53" t="s">
        <v>581</v>
      </c>
      <c r="L25" s="53" t="s">
        <v>158</v>
      </c>
      <c r="N25" s="48"/>
    </row>
    <row r="26" spans="1:14" s="47" customFormat="1" ht="24" customHeight="1" x14ac:dyDescent="0.3">
      <c r="A26" s="51">
        <v>24</v>
      </c>
      <c r="B26" s="51" t="s">
        <v>545</v>
      </c>
      <c r="C26" s="51" t="s">
        <v>583</v>
      </c>
      <c r="D26" s="53" t="s">
        <v>100</v>
      </c>
      <c r="E26" s="53" t="s">
        <v>104</v>
      </c>
      <c r="F26" s="53" t="s">
        <v>109</v>
      </c>
      <c r="G26" s="53" t="s">
        <v>584</v>
      </c>
      <c r="H26" s="49">
        <v>40632000000</v>
      </c>
      <c r="I26" s="53" t="s">
        <v>120</v>
      </c>
      <c r="J26" s="53" t="s">
        <v>135</v>
      </c>
      <c r="K26" s="53" t="s">
        <v>150</v>
      </c>
      <c r="L26" s="53" t="s">
        <v>156</v>
      </c>
      <c r="N26" s="48"/>
    </row>
    <row r="27" spans="1:14" s="47" customFormat="1" ht="24" customHeight="1" x14ac:dyDescent="0.3">
      <c r="A27" s="51">
        <v>25</v>
      </c>
      <c r="B27" s="51" t="s">
        <v>545</v>
      </c>
      <c r="C27" s="51" t="s">
        <v>585</v>
      </c>
      <c r="D27" s="53" t="s">
        <v>100</v>
      </c>
      <c r="E27" s="53" t="s">
        <v>586</v>
      </c>
      <c r="F27" s="53" t="s">
        <v>110</v>
      </c>
      <c r="G27" s="53" t="s">
        <v>113</v>
      </c>
      <c r="H27" s="49">
        <v>24500000000</v>
      </c>
      <c r="I27" s="53" t="s">
        <v>120</v>
      </c>
      <c r="J27" s="53" t="s">
        <v>139</v>
      </c>
      <c r="K27" s="53" t="s">
        <v>13</v>
      </c>
      <c r="L27" s="53" t="s">
        <v>158</v>
      </c>
      <c r="N27" s="48"/>
    </row>
    <row r="28" spans="1:14" s="47" customFormat="1" ht="24" customHeight="1" x14ac:dyDescent="0.3">
      <c r="A28" s="51">
        <v>26</v>
      </c>
      <c r="B28" s="51" t="s">
        <v>545</v>
      </c>
      <c r="C28" s="51" t="s">
        <v>583</v>
      </c>
      <c r="D28" s="53" t="s">
        <v>100</v>
      </c>
      <c r="E28" s="53" t="s">
        <v>587</v>
      </c>
      <c r="F28" s="53" t="s">
        <v>109</v>
      </c>
      <c r="G28" s="53" t="s">
        <v>113</v>
      </c>
      <c r="H28" s="49">
        <v>8622000000</v>
      </c>
      <c r="I28" s="53" t="s">
        <v>120</v>
      </c>
      <c r="J28" s="53" t="s">
        <v>139</v>
      </c>
      <c r="K28" s="53" t="s">
        <v>13</v>
      </c>
      <c r="L28" s="53" t="s">
        <v>158</v>
      </c>
      <c r="N28" s="48"/>
    </row>
    <row r="29" spans="1:14" s="47" customFormat="1" ht="24" customHeight="1" x14ac:dyDescent="0.3">
      <c r="A29" s="51">
        <v>27</v>
      </c>
      <c r="B29" s="51" t="s">
        <v>545</v>
      </c>
      <c r="C29" s="51" t="s">
        <v>588</v>
      </c>
      <c r="D29" s="53" t="s">
        <v>100</v>
      </c>
      <c r="E29" s="53" t="s">
        <v>589</v>
      </c>
      <c r="F29" s="53" t="s">
        <v>110</v>
      </c>
      <c r="G29" s="53" t="s">
        <v>113</v>
      </c>
      <c r="H29" s="49">
        <v>21499000000</v>
      </c>
      <c r="I29" s="53" t="s">
        <v>120</v>
      </c>
      <c r="J29" s="53" t="s">
        <v>132</v>
      </c>
      <c r="K29" s="53" t="s">
        <v>15</v>
      </c>
      <c r="L29" s="53" t="s">
        <v>163</v>
      </c>
      <c r="N29" s="48"/>
    </row>
    <row r="30" spans="1:14" s="47" customFormat="1" ht="24" customHeight="1" x14ac:dyDescent="0.3">
      <c r="A30" s="51">
        <v>28</v>
      </c>
      <c r="B30" s="51" t="s">
        <v>545</v>
      </c>
      <c r="C30" s="51" t="s">
        <v>585</v>
      </c>
      <c r="D30" s="53" t="s">
        <v>100</v>
      </c>
      <c r="E30" s="53" t="s">
        <v>590</v>
      </c>
      <c r="F30" s="53" t="s">
        <v>109</v>
      </c>
      <c r="G30" s="53" t="s">
        <v>113</v>
      </c>
      <c r="H30" s="49">
        <v>15675000000</v>
      </c>
      <c r="I30" s="53" t="s">
        <v>120</v>
      </c>
      <c r="J30" s="53" t="s">
        <v>138</v>
      </c>
      <c r="K30" s="53" t="s">
        <v>591</v>
      </c>
      <c r="L30" s="53" t="s">
        <v>592</v>
      </c>
      <c r="N30" s="48"/>
    </row>
    <row r="31" spans="1:14" s="47" customFormat="1" ht="24" customHeight="1" x14ac:dyDescent="0.3">
      <c r="A31" s="51">
        <v>29</v>
      </c>
      <c r="B31" s="51" t="s">
        <v>545</v>
      </c>
      <c r="C31" s="51" t="s">
        <v>583</v>
      </c>
      <c r="D31" s="53" t="s">
        <v>101</v>
      </c>
      <c r="E31" s="53" t="s">
        <v>593</v>
      </c>
      <c r="F31" s="53" t="s">
        <v>110</v>
      </c>
      <c r="G31" s="53" t="s">
        <v>113</v>
      </c>
      <c r="H31" s="49">
        <v>1366000000</v>
      </c>
      <c r="I31" s="53" t="s">
        <v>126</v>
      </c>
      <c r="J31" s="53" t="s">
        <v>142</v>
      </c>
      <c r="K31" s="53" t="s">
        <v>153</v>
      </c>
      <c r="L31" s="53" t="s">
        <v>159</v>
      </c>
      <c r="N31" s="48"/>
    </row>
    <row r="32" spans="1:14" s="47" customFormat="1" ht="24" customHeight="1" x14ac:dyDescent="0.3">
      <c r="A32" s="51">
        <v>30</v>
      </c>
      <c r="B32" s="51" t="s">
        <v>545</v>
      </c>
      <c r="C32" s="51" t="s">
        <v>583</v>
      </c>
      <c r="D32" s="53" t="s">
        <v>101</v>
      </c>
      <c r="E32" s="53" t="s">
        <v>594</v>
      </c>
      <c r="F32" s="53" t="s">
        <v>110</v>
      </c>
      <c r="G32" s="53" t="s">
        <v>113</v>
      </c>
      <c r="H32" s="49">
        <v>100000000</v>
      </c>
      <c r="I32" s="53" t="s">
        <v>126</v>
      </c>
      <c r="J32" s="53" t="s">
        <v>142</v>
      </c>
      <c r="K32" s="53" t="s">
        <v>153</v>
      </c>
      <c r="L32" s="53" t="s">
        <v>159</v>
      </c>
      <c r="N32" s="48"/>
    </row>
    <row r="33" spans="1:14" s="47" customFormat="1" ht="24" customHeight="1" x14ac:dyDescent="0.3">
      <c r="A33" s="51">
        <v>31</v>
      </c>
      <c r="B33" s="51" t="s">
        <v>545</v>
      </c>
      <c r="C33" s="51" t="s">
        <v>583</v>
      </c>
      <c r="D33" s="53" t="s">
        <v>101</v>
      </c>
      <c r="E33" s="53" t="s">
        <v>595</v>
      </c>
      <c r="F33" s="53" t="s">
        <v>106</v>
      </c>
      <c r="G33" s="53" t="s">
        <v>113</v>
      </c>
      <c r="H33" s="49">
        <v>260000000</v>
      </c>
      <c r="I33" s="53" t="s">
        <v>126</v>
      </c>
      <c r="J33" s="53" t="s">
        <v>142</v>
      </c>
      <c r="K33" s="53" t="s">
        <v>153</v>
      </c>
      <c r="L33" s="53" t="s">
        <v>159</v>
      </c>
      <c r="N33" s="48"/>
    </row>
    <row r="34" spans="1:14" s="47" customFormat="1" ht="24" customHeight="1" x14ac:dyDescent="0.3">
      <c r="A34" s="51">
        <v>32</v>
      </c>
      <c r="B34" s="51" t="s">
        <v>545</v>
      </c>
      <c r="C34" s="51" t="s">
        <v>588</v>
      </c>
      <c r="D34" s="53" t="s">
        <v>100</v>
      </c>
      <c r="E34" s="53" t="s">
        <v>596</v>
      </c>
      <c r="F34" s="53" t="s">
        <v>111</v>
      </c>
      <c r="G34" s="53" t="s">
        <v>113</v>
      </c>
      <c r="H34" s="49">
        <v>145000000</v>
      </c>
      <c r="I34" s="53" t="s">
        <v>129</v>
      </c>
      <c r="J34" s="53" t="s">
        <v>261</v>
      </c>
      <c r="K34" s="53" t="s">
        <v>385</v>
      </c>
      <c r="L34" s="53" t="s">
        <v>160</v>
      </c>
      <c r="N34" s="48"/>
    </row>
    <row r="35" spans="1:14" s="47" customFormat="1" ht="24" customHeight="1" x14ac:dyDescent="0.3">
      <c r="A35" s="51">
        <v>33</v>
      </c>
      <c r="B35" s="51" t="s">
        <v>545</v>
      </c>
      <c r="C35" s="51" t="s">
        <v>588</v>
      </c>
      <c r="D35" s="53" t="s">
        <v>100</v>
      </c>
      <c r="E35" s="53" t="s">
        <v>1633</v>
      </c>
      <c r="F35" s="53" t="s">
        <v>109</v>
      </c>
      <c r="G35" s="53" t="s">
        <v>115</v>
      </c>
      <c r="H35" s="49">
        <v>44664000000</v>
      </c>
      <c r="I35" s="53" t="s">
        <v>116</v>
      </c>
      <c r="J35" s="53" t="s">
        <v>147</v>
      </c>
      <c r="K35" s="53" t="s">
        <v>155</v>
      </c>
      <c r="L35" s="53" t="s">
        <v>158</v>
      </c>
      <c r="N35" s="48"/>
    </row>
    <row r="36" spans="1:14" s="47" customFormat="1" ht="24" customHeight="1" x14ac:dyDescent="0.3">
      <c r="A36" s="51">
        <v>34</v>
      </c>
      <c r="B36" s="51" t="s">
        <v>545</v>
      </c>
      <c r="C36" s="51" t="s">
        <v>588</v>
      </c>
      <c r="D36" s="53" t="s">
        <v>100</v>
      </c>
      <c r="E36" s="53" t="s">
        <v>597</v>
      </c>
      <c r="F36" s="53" t="s">
        <v>111</v>
      </c>
      <c r="G36" s="53" t="s">
        <v>113</v>
      </c>
      <c r="H36" s="49">
        <v>25000000</v>
      </c>
      <c r="I36" s="53" t="s">
        <v>129</v>
      </c>
      <c r="J36" s="53" t="s">
        <v>261</v>
      </c>
      <c r="K36" s="53" t="s">
        <v>385</v>
      </c>
      <c r="L36" s="53" t="s">
        <v>160</v>
      </c>
      <c r="N36" s="48"/>
    </row>
    <row r="37" spans="1:14" s="47" customFormat="1" ht="24" customHeight="1" x14ac:dyDescent="0.3">
      <c r="A37" s="51">
        <v>35</v>
      </c>
      <c r="B37" s="51" t="s">
        <v>545</v>
      </c>
      <c r="C37" s="51" t="s">
        <v>585</v>
      </c>
      <c r="D37" s="53" t="s">
        <v>101</v>
      </c>
      <c r="E37" s="53" t="s">
        <v>598</v>
      </c>
      <c r="F37" s="53" t="s">
        <v>112</v>
      </c>
      <c r="G37" s="53" t="s">
        <v>113</v>
      </c>
      <c r="H37" s="49">
        <v>5000000000</v>
      </c>
      <c r="I37" s="53" t="s">
        <v>599</v>
      </c>
      <c r="J37" s="53" t="s">
        <v>600</v>
      </c>
      <c r="K37" s="53" t="s">
        <v>601</v>
      </c>
      <c r="L37" s="53" t="s">
        <v>164</v>
      </c>
      <c r="N37" s="48"/>
    </row>
    <row r="38" spans="1:14" s="47" customFormat="1" ht="24" customHeight="1" x14ac:dyDescent="0.3">
      <c r="A38" s="51">
        <v>36</v>
      </c>
      <c r="B38" s="51" t="s">
        <v>545</v>
      </c>
      <c r="C38" s="51" t="s">
        <v>588</v>
      </c>
      <c r="D38" s="53" t="s">
        <v>101</v>
      </c>
      <c r="E38" s="53" t="s">
        <v>602</v>
      </c>
      <c r="F38" s="53" t="s">
        <v>109</v>
      </c>
      <c r="G38" s="53" t="s">
        <v>113</v>
      </c>
      <c r="H38" s="49">
        <v>500000000</v>
      </c>
      <c r="I38" s="53" t="s">
        <v>118</v>
      </c>
      <c r="J38" s="53" t="s">
        <v>575</v>
      </c>
      <c r="K38" s="53" t="s">
        <v>576</v>
      </c>
      <c r="L38" s="53" t="s">
        <v>158</v>
      </c>
      <c r="N38" s="48"/>
    </row>
    <row r="39" spans="1:14" s="47" customFormat="1" ht="24" customHeight="1" x14ac:dyDescent="0.3">
      <c r="A39" s="51">
        <v>37</v>
      </c>
      <c r="B39" s="51" t="s">
        <v>545</v>
      </c>
      <c r="C39" s="51" t="s">
        <v>585</v>
      </c>
      <c r="D39" s="53" t="s">
        <v>101</v>
      </c>
      <c r="E39" s="53" t="s">
        <v>603</v>
      </c>
      <c r="F39" s="53" t="s">
        <v>109</v>
      </c>
      <c r="G39" s="53" t="s">
        <v>113</v>
      </c>
      <c r="H39" s="49">
        <v>25655000000</v>
      </c>
      <c r="I39" s="53" t="s">
        <v>118</v>
      </c>
      <c r="J39" s="53" t="s">
        <v>134</v>
      </c>
      <c r="K39" s="53" t="s">
        <v>149</v>
      </c>
      <c r="L39" s="53" t="s">
        <v>156</v>
      </c>
      <c r="N39" s="48"/>
    </row>
    <row r="40" spans="1:14" s="47" customFormat="1" ht="24" customHeight="1" x14ac:dyDescent="0.3">
      <c r="A40" s="51">
        <v>38</v>
      </c>
      <c r="B40" s="51" t="s">
        <v>545</v>
      </c>
      <c r="C40" s="51" t="s">
        <v>585</v>
      </c>
      <c r="D40" s="53" t="s">
        <v>101</v>
      </c>
      <c r="E40" s="53" t="s">
        <v>604</v>
      </c>
      <c r="F40" s="53" t="s">
        <v>109</v>
      </c>
      <c r="G40" s="53" t="s">
        <v>113</v>
      </c>
      <c r="H40" s="49">
        <v>8621000000</v>
      </c>
      <c r="I40" s="53" t="s">
        <v>118</v>
      </c>
      <c r="J40" s="53" t="s">
        <v>148</v>
      </c>
      <c r="K40" s="53" t="s">
        <v>57</v>
      </c>
      <c r="L40" s="53" t="s">
        <v>161</v>
      </c>
      <c r="N40" s="48"/>
    </row>
    <row r="41" spans="1:14" s="47" customFormat="1" ht="24" customHeight="1" x14ac:dyDescent="0.3">
      <c r="A41" s="51">
        <v>39</v>
      </c>
      <c r="B41" s="51" t="s">
        <v>545</v>
      </c>
      <c r="C41" s="51" t="s">
        <v>585</v>
      </c>
      <c r="D41" s="53" t="s">
        <v>101</v>
      </c>
      <c r="E41" s="53" t="s">
        <v>605</v>
      </c>
      <c r="F41" s="53" t="s">
        <v>109</v>
      </c>
      <c r="G41" s="53" t="s">
        <v>113</v>
      </c>
      <c r="H41" s="49">
        <v>18473000000</v>
      </c>
      <c r="I41" s="53" t="s">
        <v>118</v>
      </c>
      <c r="J41" s="53" t="s">
        <v>580</v>
      </c>
      <c r="K41" s="53" t="s">
        <v>581</v>
      </c>
      <c r="L41" s="53" t="s">
        <v>161</v>
      </c>
      <c r="N41" s="48"/>
    </row>
    <row r="42" spans="1:14" s="47" customFormat="1" ht="24" customHeight="1" x14ac:dyDescent="0.3">
      <c r="A42" s="51">
        <v>40</v>
      </c>
      <c r="B42" s="51" t="s">
        <v>545</v>
      </c>
      <c r="C42" s="51" t="s">
        <v>585</v>
      </c>
      <c r="D42" s="53" t="s">
        <v>101</v>
      </c>
      <c r="E42" s="53" t="s">
        <v>606</v>
      </c>
      <c r="F42" s="53" t="s">
        <v>109</v>
      </c>
      <c r="G42" s="53" t="s">
        <v>113</v>
      </c>
      <c r="H42" s="49">
        <v>16759000000</v>
      </c>
      <c r="I42" s="53" t="s">
        <v>118</v>
      </c>
      <c r="J42" s="53" t="s">
        <v>350</v>
      </c>
      <c r="K42" s="53" t="s">
        <v>411</v>
      </c>
      <c r="L42" s="53" t="s">
        <v>161</v>
      </c>
      <c r="N42" s="48"/>
    </row>
    <row r="43" spans="1:14" s="47" customFormat="1" ht="24" customHeight="1" x14ac:dyDescent="0.3">
      <c r="A43" s="51">
        <v>41</v>
      </c>
      <c r="B43" s="51" t="s">
        <v>545</v>
      </c>
      <c r="C43" s="51" t="s">
        <v>588</v>
      </c>
      <c r="D43" s="53" t="s">
        <v>100</v>
      </c>
      <c r="E43" s="53" t="s">
        <v>607</v>
      </c>
      <c r="F43" s="53" t="s">
        <v>111</v>
      </c>
      <c r="G43" s="53" t="s">
        <v>114</v>
      </c>
      <c r="H43" s="49">
        <v>140000000</v>
      </c>
      <c r="I43" s="53" t="s">
        <v>121</v>
      </c>
      <c r="J43" s="53" t="s">
        <v>608</v>
      </c>
      <c r="K43" s="53" t="s">
        <v>609</v>
      </c>
      <c r="L43" s="53" t="s">
        <v>157</v>
      </c>
      <c r="N43" s="48"/>
    </row>
    <row r="44" spans="1:14" s="47" customFormat="1" ht="24" customHeight="1" x14ac:dyDescent="0.3">
      <c r="A44" s="51">
        <v>42</v>
      </c>
      <c r="B44" s="51" t="s">
        <v>545</v>
      </c>
      <c r="C44" s="51" t="s">
        <v>588</v>
      </c>
      <c r="D44" s="53" t="s">
        <v>100</v>
      </c>
      <c r="E44" s="53" t="s">
        <v>610</v>
      </c>
      <c r="F44" s="53" t="s">
        <v>106</v>
      </c>
      <c r="G44" s="53" t="s">
        <v>114</v>
      </c>
      <c r="H44" s="49">
        <v>110000000</v>
      </c>
      <c r="I44" s="53" t="s">
        <v>121</v>
      </c>
      <c r="J44" s="53" t="s">
        <v>608</v>
      </c>
      <c r="K44" s="53" t="s">
        <v>609</v>
      </c>
      <c r="L44" s="53" t="s">
        <v>157</v>
      </c>
      <c r="N44" s="48"/>
    </row>
    <row r="45" spans="1:14" s="47" customFormat="1" ht="24" customHeight="1" x14ac:dyDescent="0.3">
      <c r="A45" s="51">
        <v>43</v>
      </c>
      <c r="B45" s="51" t="s">
        <v>545</v>
      </c>
      <c r="C45" s="51" t="s">
        <v>588</v>
      </c>
      <c r="D45" s="53" t="s">
        <v>100</v>
      </c>
      <c r="E45" s="53" t="s">
        <v>611</v>
      </c>
      <c r="F45" s="53" t="s">
        <v>111</v>
      </c>
      <c r="G45" s="53" t="s">
        <v>114</v>
      </c>
      <c r="H45" s="49">
        <v>140000000</v>
      </c>
      <c r="I45" s="53" t="s">
        <v>121</v>
      </c>
      <c r="J45" s="53" t="s">
        <v>608</v>
      </c>
      <c r="K45" s="53" t="s">
        <v>609</v>
      </c>
      <c r="L45" s="53" t="s">
        <v>612</v>
      </c>
      <c r="N45" s="48"/>
    </row>
    <row r="46" spans="1:14" s="47" customFormat="1" ht="24" customHeight="1" x14ac:dyDescent="0.3">
      <c r="A46" s="51">
        <v>44</v>
      </c>
      <c r="B46" s="51" t="s">
        <v>545</v>
      </c>
      <c r="C46" s="51" t="s">
        <v>588</v>
      </c>
      <c r="D46" s="53" t="s">
        <v>100</v>
      </c>
      <c r="E46" s="53" t="s">
        <v>613</v>
      </c>
      <c r="F46" s="53" t="s">
        <v>106</v>
      </c>
      <c r="G46" s="53" t="s">
        <v>114</v>
      </c>
      <c r="H46" s="49">
        <v>110000000</v>
      </c>
      <c r="I46" s="53" t="s">
        <v>121</v>
      </c>
      <c r="J46" s="53" t="s">
        <v>608</v>
      </c>
      <c r="K46" s="53" t="s">
        <v>609</v>
      </c>
      <c r="L46" s="53" t="s">
        <v>612</v>
      </c>
      <c r="N46" s="48"/>
    </row>
    <row r="47" spans="1:14" s="47" customFormat="1" ht="24" customHeight="1" x14ac:dyDescent="0.3">
      <c r="A47" s="51">
        <v>45</v>
      </c>
      <c r="B47" s="51" t="s">
        <v>545</v>
      </c>
      <c r="C47" s="51" t="s">
        <v>614</v>
      </c>
      <c r="D47" s="53" t="s">
        <v>100</v>
      </c>
      <c r="E47" s="53" t="s">
        <v>615</v>
      </c>
      <c r="F47" s="53" t="s">
        <v>110</v>
      </c>
      <c r="G47" s="53" t="s">
        <v>114</v>
      </c>
      <c r="H47" s="49">
        <v>295000000</v>
      </c>
      <c r="I47" s="53" t="s">
        <v>126</v>
      </c>
      <c r="J47" s="53" t="s">
        <v>616</v>
      </c>
      <c r="K47" s="53" t="s">
        <v>617</v>
      </c>
      <c r="L47" s="53" t="s">
        <v>159</v>
      </c>
      <c r="N47" s="48"/>
    </row>
    <row r="48" spans="1:14" s="47" customFormat="1" ht="24" customHeight="1" x14ac:dyDescent="0.3">
      <c r="A48" s="51">
        <v>46</v>
      </c>
      <c r="B48" s="51" t="s">
        <v>545</v>
      </c>
      <c r="C48" s="51" t="s">
        <v>614</v>
      </c>
      <c r="D48" s="53" t="s">
        <v>100</v>
      </c>
      <c r="E48" s="53" t="s">
        <v>618</v>
      </c>
      <c r="F48" s="53" t="s">
        <v>109</v>
      </c>
      <c r="G48" s="53" t="s">
        <v>113</v>
      </c>
      <c r="H48" s="49">
        <v>35250000000</v>
      </c>
      <c r="I48" s="53" t="s">
        <v>120</v>
      </c>
      <c r="J48" s="53" t="s">
        <v>135</v>
      </c>
      <c r="K48" s="53" t="s">
        <v>150</v>
      </c>
      <c r="L48" s="53" t="s">
        <v>165</v>
      </c>
      <c r="N48" s="48"/>
    </row>
    <row r="49" spans="1:14" s="47" customFormat="1" ht="24" customHeight="1" x14ac:dyDescent="0.3">
      <c r="A49" s="51">
        <v>47</v>
      </c>
      <c r="B49" s="51" t="s">
        <v>545</v>
      </c>
      <c r="C49" s="51" t="s">
        <v>619</v>
      </c>
      <c r="D49" s="53" t="s">
        <v>100</v>
      </c>
      <c r="E49" s="53" t="s">
        <v>620</v>
      </c>
      <c r="F49" s="53" t="s">
        <v>109</v>
      </c>
      <c r="G49" s="53" t="s">
        <v>115</v>
      </c>
      <c r="H49" s="49">
        <v>13000000000</v>
      </c>
      <c r="I49" s="53" t="s">
        <v>116</v>
      </c>
      <c r="J49" s="53" t="s">
        <v>318</v>
      </c>
      <c r="K49" s="53" t="s">
        <v>621</v>
      </c>
      <c r="L49" s="53" t="s">
        <v>622</v>
      </c>
      <c r="N49" s="48"/>
    </row>
    <row r="50" spans="1:14" s="47" customFormat="1" ht="24" customHeight="1" x14ac:dyDescent="0.3">
      <c r="A50" s="51">
        <v>48</v>
      </c>
      <c r="B50" s="51" t="s">
        <v>545</v>
      </c>
      <c r="C50" s="51" t="s">
        <v>623</v>
      </c>
      <c r="D50" s="53" t="s">
        <v>100</v>
      </c>
      <c r="E50" s="53" t="s">
        <v>624</v>
      </c>
      <c r="F50" s="53" t="s">
        <v>109</v>
      </c>
      <c r="G50" s="53" t="s">
        <v>115</v>
      </c>
      <c r="H50" s="49">
        <v>23413000000</v>
      </c>
      <c r="I50" s="53" t="s">
        <v>116</v>
      </c>
      <c r="J50" s="53" t="s">
        <v>551</v>
      </c>
      <c r="K50" s="53" t="s">
        <v>50</v>
      </c>
      <c r="L50" s="53" t="s">
        <v>157</v>
      </c>
      <c r="N50" s="48"/>
    </row>
    <row r="51" spans="1:14" s="47" customFormat="1" ht="24" customHeight="1" x14ac:dyDescent="0.3">
      <c r="A51" s="51">
        <v>49</v>
      </c>
      <c r="B51" s="51" t="s">
        <v>545</v>
      </c>
      <c r="C51" s="51" t="s">
        <v>623</v>
      </c>
      <c r="D51" s="53" t="s">
        <v>100</v>
      </c>
      <c r="E51" s="53" t="s">
        <v>1632</v>
      </c>
      <c r="F51" s="53" t="s">
        <v>109</v>
      </c>
      <c r="G51" s="53" t="s">
        <v>115</v>
      </c>
      <c r="H51" s="49">
        <v>51078000000</v>
      </c>
      <c r="I51" s="53" t="s">
        <v>116</v>
      </c>
      <c r="J51" s="53" t="s">
        <v>138</v>
      </c>
      <c r="K51" s="53" t="s">
        <v>152</v>
      </c>
      <c r="L51" s="53" t="s">
        <v>158</v>
      </c>
      <c r="N51" s="48"/>
    </row>
    <row r="52" spans="1:14" s="47" customFormat="1" ht="24" customHeight="1" x14ac:dyDescent="0.3">
      <c r="A52" s="51">
        <v>50</v>
      </c>
      <c r="B52" s="51" t="s">
        <v>545</v>
      </c>
      <c r="C52" s="51" t="s">
        <v>614</v>
      </c>
      <c r="D52" s="53" t="s">
        <v>101</v>
      </c>
      <c r="E52" s="53" t="s">
        <v>625</v>
      </c>
      <c r="F52" s="53" t="s">
        <v>106</v>
      </c>
      <c r="G52" s="53" t="s">
        <v>113</v>
      </c>
      <c r="H52" s="49">
        <v>300000000</v>
      </c>
      <c r="I52" s="53" t="s">
        <v>232</v>
      </c>
      <c r="J52" s="53" t="s">
        <v>233</v>
      </c>
      <c r="K52" s="53" t="s">
        <v>373</v>
      </c>
      <c r="L52" s="53" t="s">
        <v>159</v>
      </c>
      <c r="N52" s="48"/>
    </row>
    <row r="53" spans="1:14" s="47" customFormat="1" ht="24" customHeight="1" x14ac:dyDescent="0.3">
      <c r="A53" s="51">
        <v>51</v>
      </c>
      <c r="B53" s="51" t="s">
        <v>545</v>
      </c>
      <c r="C53" s="51" t="s">
        <v>614</v>
      </c>
      <c r="D53" s="53" t="s">
        <v>101</v>
      </c>
      <c r="E53" s="53" t="s">
        <v>626</v>
      </c>
      <c r="F53" s="53" t="s">
        <v>109</v>
      </c>
      <c r="G53" s="53" t="s">
        <v>113</v>
      </c>
      <c r="H53" s="49">
        <v>15980000000</v>
      </c>
      <c r="I53" s="53" t="s">
        <v>118</v>
      </c>
      <c r="J53" s="53" t="s">
        <v>627</v>
      </c>
      <c r="K53" s="53" t="s">
        <v>628</v>
      </c>
      <c r="L53" s="53" t="s">
        <v>161</v>
      </c>
      <c r="N53" s="48"/>
    </row>
    <row r="54" spans="1:14" s="47" customFormat="1" ht="24" customHeight="1" x14ac:dyDescent="0.3">
      <c r="A54" s="51">
        <v>52</v>
      </c>
      <c r="B54" s="51" t="s">
        <v>545</v>
      </c>
      <c r="C54" s="51" t="s">
        <v>623</v>
      </c>
      <c r="D54" s="53" t="s">
        <v>101</v>
      </c>
      <c r="E54" s="53" t="s">
        <v>629</v>
      </c>
      <c r="F54" s="53" t="s">
        <v>109</v>
      </c>
      <c r="G54" s="53" t="s">
        <v>113</v>
      </c>
      <c r="H54" s="49">
        <v>41465000000</v>
      </c>
      <c r="I54" s="53" t="s">
        <v>118</v>
      </c>
      <c r="J54" s="53" t="s">
        <v>133</v>
      </c>
      <c r="K54" s="53" t="s">
        <v>14</v>
      </c>
      <c r="L54" s="53" t="s">
        <v>161</v>
      </c>
      <c r="N54" s="48"/>
    </row>
    <row r="55" spans="1:14" s="47" customFormat="1" ht="24" customHeight="1" x14ac:dyDescent="0.3">
      <c r="A55" s="51">
        <v>53</v>
      </c>
      <c r="B55" s="51" t="s">
        <v>545</v>
      </c>
      <c r="C55" s="51" t="s">
        <v>619</v>
      </c>
      <c r="D55" s="53" t="s">
        <v>101</v>
      </c>
      <c r="E55" s="53" t="s">
        <v>630</v>
      </c>
      <c r="F55" s="53" t="s">
        <v>109</v>
      </c>
      <c r="G55" s="53" t="s">
        <v>113</v>
      </c>
      <c r="H55" s="49">
        <v>21749000000</v>
      </c>
      <c r="I55" s="53" t="s">
        <v>118</v>
      </c>
      <c r="J55" s="53" t="s">
        <v>631</v>
      </c>
      <c r="K55" s="53" t="s">
        <v>632</v>
      </c>
      <c r="L55" s="53" t="s">
        <v>164</v>
      </c>
      <c r="N55" s="48"/>
    </row>
    <row r="56" spans="1:14" s="47" customFormat="1" ht="24" customHeight="1" x14ac:dyDescent="0.3">
      <c r="A56" s="51">
        <v>54</v>
      </c>
      <c r="B56" s="51" t="s">
        <v>545</v>
      </c>
      <c r="C56" s="51" t="s">
        <v>619</v>
      </c>
      <c r="D56" s="53" t="s">
        <v>101</v>
      </c>
      <c r="E56" s="53" t="s">
        <v>633</v>
      </c>
      <c r="F56" s="53" t="s">
        <v>109</v>
      </c>
      <c r="G56" s="53" t="s">
        <v>113</v>
      </c>
      <c r="H56" s="49">
        <v>26671000000</v>
      </c>
      <c r="I56" s="53" t="s">
        <v>118</v>
      </c>
      <c r="J56" s="53" t="s">
        <v>580</v>
      </c>
      <c r="K56" s="53" t="s">
        <v>581</v>
      </c>
      <c r="L56" s="53" t="s">
        <v>164</v>
      </c>
      <c r="N56" s="48"/>
    </row>
    <row r="57" spans="1:14" s="47" customFormat="1" ht="24" customHeight="1" x14ac:dyDescent="0.3">
      <c r="A57" s="51">
        <v>55</v>
      </c>
      <c r="B57" s="51" t="s">
        <v>545</v>
      </c>
      <c r="C57" s="51" t="s">
        <v>614</v>
      </c>
      <c r="D57" s="53" t="s">
        <v>100</v>
      </c>
      <c r="E57" s="53" t="s">
        <v>634</v>
      </c>
      <c r="F57" s="53" t="s">
        <v>111</v>
      </c>
      <c r="G57" s="53" t="s">
        <v>114</v>
      </c>
      <c r="H57" s="49">
        <v>150000000</v>
      </c>
      <c r="I57" s="53" t="s">
        <v>121</v>
      </c>
      <c r="J57" s="53" t="s">
        <v>608</v>
      </c>
      <c r="K57" s="53" t="s">
        <v>609</v>
      </c>
      <c r="L57" s="53" t="s">
        <v>157</v>
      </c>
      <c r="N57" s="48"/>
    </row>
    <row r="58" spans="1:14" s="47" customFormat="1" ht="24" customHeight="1" x14ac:dyDescent="0.3">
      <c r="A58" s="51">
        <v>56</v>
      </c>
      <c r="B58" s="51" t="s">
        <v>545</v>
      </c>
      <c r="C58" s="51" t="s">
        <v>635</v>
      </c>
      <c r="D58" s="53" t="s">
        <v>100</v>
      </c>
      <c r="E58" s="53" t="s">
        <v>1630</v>
      </c>
      <c r="F58" s="53" t="s">
        <v>109</v>
      </c>
      <c r="G58" s="53" t="s">
        <v>115</v>
      </c>
      <c r="H58" s="49">
        <v>121405000000</v>
      </c>
      <c r="I58" s="53" t="s">
        <v>116</v>
      </c>
      <c r="J58" s="53" t="s">
        <v>318</v>
      </c>
      <c r="K58" s="53" t="s">
        <v>621</v>
      </c>
      <c r="L58" s="53" t="s">
        <v>160</v>
      </c>
      <c r="N58" s="48"/>
    </row>
    <row r="59" spans="1:14" s="47" customFormat="1" ht="24" customHeight="1" x14ac:dyDescent="0.3">
      <c r="A59" s="51">
        <v>57</v>
      </c>
      <c r="B59" s="51" t="s">
        <v>545</v>
      </c>
      <c r="C59" s="51" t="s">
        <v>636</v>
      </c>
      <c r="D59" s="53" t="s">
        <v>101</v>
      </c>
      <c r="E59" s="53" t="s">
        <v>637</v>
      </c>
      <c r="F59" s="53" t="s">
        <v>109</v>
      </c>
      <c r="G59" s="53" t="s">
        <v>113</v>
      </c>
      <c r="H59" s="49">
        <v>5995000000</v>
      </c>
      <c r="I59" s="53" t="s">
        <v>118</v>
      </c>
      <c r="J59" s="53" t="s">
        <v>638</v>
      </c>
      <c r="K59" s="53" t="s">
        <v>639</v>
      </c>
      <c r="L59" s="53" t="s">
        <v>156</v>
      </c>
      <c r="N59" s="48"/>
    </row>
    <row r="60" spans="1:14" s="47" customFormat="1" ht="24" customHeight="1" x14ac:dyDescent="0.3">
      <c r="A60" s="51">
        <v>58</v>
      </c>
      <c r="B60" s="51" t="s">
        <v>545</v>
      </c>
      <c r="C60" s="51" t="s">
        <v>635</v>
      </c>
      <c r="D60" s="53" t="s">
        <v>101</v>
      </c>
      <c r="E60" s="53" t="s">
        <v>640</v>
      </c>
      <c r="F60" s="53" t="s">
        <v>109</v>
      </c>
      <c r="G60" s="53" t="s">
        <v>113</v>
      </c>
      <c r="H60" s="49">
        <v>25493000000</v>
      </c>
      <c r="I60" s="53" t="s">
        <v>118</v>
      </c>
      <c r="J60" s="53" t="s">
        <v>631</v>
      </c>
      <c r="K60" s="53" t="s">
        <v>632</v>
      </c>
      <c r="L60" s="53" t="s">
        <v>157</v>
      </c>
      <c r="N60" s="48"/>
    </row>
    <row r="61" spans="1:14" s="47" customFormat="1" ht="24" customHeight="1" x14ac:dyDescent="0.3">
      <c r="A61" s="51">
        <v>59</v>
      </c>
      <c r="B61" s="51" t="s">
        <v>545</v>
      </c>
      <c r="C61" s="51" t="s">
        <v>635</v>
      </c>
      <c r="D61" s="53" t="s">
        <v>101</v>
      </c>
      <c r="E61" s="53" t="s">
        <v>641</v>
      </c>
      <c r="F61" s="53" t="s">
        <v>109</v>
      </c>
      <c r="G61" s="53" t="s">
        <v>113</v>
      </c>
      <c r="H61" s="49">
        <v>25493000000</v>
      </c>
      <c r="I61" s="53" t="s">
        <v>118</v>
      </c>
      <c r="J61" s="53" t="s">
        <v>627</v>
      </c>
      <c r="K61" s="53" t="s">
        <v>628</v>
      </c>
      <c r="L61" s="53" t="s">
        <v>156</v>
      </c>
      <c r="N61" s="48"/>
    </row>
    <row r="62" spans="1:14" s="47" customFormat="1" ht="24" customHeight="1" x14ac:dyDescent="0.3">
      <c r="A62" s="51">
        <v>60</v>
      </c>
      <c r="B62" s="51" t="s">
        <v>545</v>
      </c>
      <c r="C62" s="51" t="s">
        <v>636</v>
      </c>
      <c r="D62" s="53" t="s">
        <v>101</v>
      </c>
      <c r="E62" s="53" t="s">
        <v>642</v>
      </c>
      <c r="F62" s="53" t="s">
        <v>109</v>
      </c>
      <c r="G62" s="53" t="s">
        <v>113</v>
      </c>
      <c r="H62" s="49">
        <v>13550000000</v>
      </c>
      <c r="I62" s="53" t="s">
        <v>118</v>
      </c>
      <c r="J62" s="53" t="s">
        <v>638</v>
      </c>
      <c r="K62" s="53" t="s">
        <v>639</v>
      </c>
      <c r="L62" s="53" t="s">
        <v>156</v>
      </c>
      <c r="N62" s="48"/>
    </row>
    <row r="63" spans="1:14" s="47" customFormat="1" ht="24" customHeight="1" x14ac:dyDescent="0.3">
      <c r="A63" s="51">
        <v>61</v>
      </c>
      <c r="B63" s="51" t="s">
        <v>545</v>
      </c>
      <c r="C63" s="51" t="s">
        <v>636</v>
      </c>
      <c r="D63" s="53" t="s">
        <v>101</v>
      </c>
      <c r="E63" s="53" t="s">
        <v>643</v>
      </c>
      <c r="F63" s="53" t="s">
        <v>109</v>
      </c>
      <c r="G63" s="53" t="s">
        <v>113</v>
      </c>
      <c r="H63" s="49">
        <v>8900000000</v>
      </c>
      <c r="I63" s="53" t="s">
        <v>118</v>
      </c>
      <c r="J63" s="53" t="s">
        <v>638</v>
      </c>
      <c r="K63" s="53" t="s">
        <v>639</v>
      </c>
      <c r="L63" s="53" t="s">
        <v>156</v>
      </c>
      <c r="N63" s="48"/>
    </row>
    <row r="64" spans="1:14" s="47" customFormat="1" ht="24" customHeight="1" x14ac:dyDescent="0.3">
      <c r="A64" s="51">
        <v>62</v>
      </c>
      <c r="B64" s="51" t="s">
        <v>545</v>
      </c>
      <c r="C64" s="51" t="s">
        <v>636</v>
      </c>
      <c r="D64" s="53" t="s">
        <v>101</v>
      </c>
      <c r="E64" s="53" t="s">
        <v>644</v>
      </c>
      <c r="F64" s="53" t="s">
        <v>109</v>
      </c>
      <c r="G64" s="53" t="s">
        <v>113</v>
      </c>
      <c r="H64" s="49">
        <v>15754000000</v>
      </c>
      <c r="I64" s="53" t="s">
        <v>118</v>
      </c>
      <c r="J64" s="53" t="s">
        <v>133</v>
      </c>
      <c r="K64" s="53" t="s">
        <v>14</v>
      </c>
      <c r="L64" s="53" t="s">
        <v>162</v>
      </c>
      <c r="N64" s="48"/>
    </row>
    <row r="65" spans="1:14" s="47" customFormat="1" ht="24" customHeight="1" x14ac:dyDescent="0.3">
      <c r="A65" s="51">
        <v>63</v>
      </c>
      <c r="B65" s="51" t="s">
        <v>545</v>
      </c>
      <c r="C65" s="51" t="s">
        <v>635</v>
      </c>
      <c r="D65" s="53" t="s">
        <v>100</v>
      </c>
      <c r="E65" s="53" t="s">
        <v>1635</v>
      </c>
      <c r="F65" s="53" t="s">
        <v>109</v>
      </c>
      <c r="G65" s="53" t="s">
        <v>113</v>
      </c>
      <c r="H65" s="49">
        <v>34294000000</v>
      </c>
      <c r="I65" s="53" t="s">
        <v>120</v>
      </c>
      <c r="J65" s="53" t="s">
        <v>548</v>
      </c>
      <c r="K65" s="53" t="s">
        <v>93</v>
      </c>
      <c r="L65" s="53" t="s">
        <v>622</v>
      </c>
      <c r="N65" s="48"/>
    </row>
  </sheetData>
  <autoFilter ref="A2:L65">
    <sortState ref="A3:L117">
      <sortCondition ref="C3:C117"/>
      <sortCondition descending="1" ref="H3:H117"/>
      <sortCondition ref="E3:E117"/>
    </sortState>
  </autoFilter>
  <sortState ref="A3:L117">
    <sortCondition ref="C3:C117"/>
    <sortCondition descending="1" ref="H3:H117"/>
    <sortCondition ref="E3:E117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9"/>
  <sheetViews>
    <sheetView workbookViewId="0">
      <selection activeCell="F2" sqref="F2"/>
    </sheetView>
  </sheetViews>
  <sheetFormatPr defaultRowHeight="16.5" x14ac:dyDescent="0.3"/>
  <cols>
    <col min="1" max="1" width="4.625" style="33" customWidth="1"/>
    <col min="2" max="2" width="6.625" style="33" customWidth="1"/>
    <col min="3" max="3" width="3.625" style="33" customWidth="1"/>
    <col min="4" max="4" width="7.125" style="33" customWidth="1"/>
    <col min="5" max="5" width="61.5" style="33" customWidth="1"/>
    <col min="6" max="7" width="7.625" style="33" customWidth="1"/>
    <col min="8" max="8" width="12.625" style="33" customWidth="1"/>
    <col min="9" max="9" width="13.625" style="56" customWidth="1"/>
    <col min="10" max="10" width="40.625" style="31" customWidth="1"/>
    <col min="11" max="11" width="7.625" style="33" customWidth="1"/>
    <col min="12" max="12" width="11.625" style="33" customWidth="1"/>
    <col min="13" max="13" width="15.625" style="33" customWidth="1"/>
    <col min="14" max="16384" width="9" style="31"/>
  </cols>
  <sheetData>
    <row r="1" spans="1:13" ht="30" customHeight="1" x14ac:dyDescent="0.3">
      <c r="A1" s="82" t="s">
        <v>646</v>
      </c>
      <c r="B1" s="82"/>
      <c r="C1" s="82"/>
      <c r="D1" s="82"/>
      <c r="E1" s="82"/>
      <c r="F1" s="82"/>
      <c r="G1" s="82"/>
      <c r="H1" s="82"/>
      <c r="I1" s="83"/>
      <c r="J1" s="82"/>
      <c r="K1" s="82"/>
      <c r="L1" s="82"/>
      <c r="M1" s="84"/>
    </row>
    <row r="2" spans="1:13" ht="21.75" customHeight="1" x14ac:dyDescent="0.3">
      <c r="A2" s="40" t="s">
        <v>47</v>
      </c>
      <c r="B2" s="40" t="s">
        <v>0</v>
      </c>
      <c r="C2" s="40" t="s">
        <v>1</v>
      </c>
      <c r="D2" s="40" t="s">
        <v>2</v>
      </c>
      <c r="E2" s="40" t="s">
        <v>16</v>
      </c>
      <c r="F2" s="40" t="s">
        <v>17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9</v>
      </c>
      <c r="L2" s="40" t="s">
        <v>10</v>
      </c>
      <c r="M2" s="40" t="s">
        <v>48</v>
      </c>
    </row>
    <row r="3" spans="1:13" ht="23.25" customHeight="1" x14ac:dyDescent="0.3">
      <c r="A3" s="52">
        <v>1</v>
      </c>
      <c r="B3" s="57" t="s">
        <v>545</v>
      </c>
      <c r="C3" s="57" t="s">
        <v>564</v>
      </c>
      <c r="D3" s="57" t="s">
        <v>100</v>
      </c>
      <c r="E3" s="57" t="s">
        <v>647</v>
      </c>
      <c r="F3" s="57" t="s">
        <v>181</v>
      </c>
      <c r="G3" s="57" t="s">
        <v>183</v>
      </c>
      <c r="H3" s="57" t="s">
        <v>187</v>
      </c>
      <c r="I3" s="59">
        <v>100000000</v>
      </c>
      <c r="J3" s="58" t="s">
        <v>192</v>
      </c>
      <c r="K3" s="57" t="s">
        <v>193</v>
      </c>
      <c r="L3" s="57" t="s">
        <v>364</v>
      </c>
      <c r="M3" s="53"/>
    </row>
    <row r="4" spans="1:13" ht="23.25" customHeight="1" x14ac:dyDescent="0.3">
      <c r="A4" s="52">
        <v>2</v>
      </c>
      <c r="B4" s="57" t="s">
        <v>545</v>
      </c>
      <c r="C4" s="57" t="s">
        <v>554</v>
      </c>
      <c r="D4" s="57" t="s">
        <v>101</v>
      </c>
      <c r="E4" s="57" t="s">
        <v>648</v>
      </c>
      <c r="F4" s="57" t="s">
        <v>181</v>
      </c>
      <c r="G4" s="57" t="s">
        <v>183</v>
      </c>
      <c r="H4" s="57" t="s">
        <v>187</v>
      </c>
      <c r="I4" s="59">
        <v>150000000</v>
      </c>
      <c r="J4" s="58" t="s">
        <v>192</v>
      </c>
      <c r="K4" s="57" t="s">
        <v>193</v>
      </c>
      <c r="L4" s="57" t="s">
        <v>364</v>
      </c>
      <c r="M4" s="53"/>
    </row>
    <row r="5" spans="1:13" ht="23.25" customHeight="1" x14ac:dyDescent="0.3">
      <c r="A5" s="52">
        <v>3</v>
      </c>
      <c r="B5" s="57" t="s">
        <v>545</v>
      </c>
      <c r="C5" s="57" t="s">
        <v>564</v>
      </c>
      <c r="D5" s="57" t="s">
        <v>101</v>
      </c>
      <c r="E5" s="57" t="s">
        <v>649</v>
      </c>
      <c r="F5" s="57" t="s">
        <v>181</v>
      </c>
      <c r="G5" s="57" t="s">
        <v>184</v>
      </c>
      <c r="H5" s="57" t="s">
        <v>186</v>
      </c>
      <c r="I5" s="59">
        <v>630000000</v>
      </c>
      <c r="J5" s="58" t="s">
        <v>305</v>
      </c>
      <c r="K5" s="57" t="s">
        <v>650</v>
      </c>
      <c r="L5" s="57" t="s">
        <v>651</v>
      </c>
      <c r="M5" s="53"/>
    </row>
    <row r="6" spans="1:13" ht="23.25" customHeight="1" x14ac:dyDescent="0.3">
      <c r="A6" s="52">
        <v>4</v>
      </c>
      <c r="B6" s="57" t="s">
        <v>545</v>
      </c>
      <c r="C6" s="57" t="s">
        <v>564</v>
      </c>
      <c r="D6" s="57" t="s">
        <v>101</v>
      </c>
      <c r="E6" s="57" t="s">
        <v>652</v>
      </c>
      <c r="F6" s="57" t="s">
        <v>181</v>
      </c>
      <c r="G6" s="57" t="s">
        <v>184</v>
      </c>
      <c r="H6" s="57" t="s">
        <v>186</v>
      </c>
      <c r="I6" s="59">
        <v>350000000</v>
      </c>
      <c r="J6" s="58" t="s">
        <v>305</v>
      </c>
      <c r="K6" s="57" t="s">
        <v>306</v>
      </c>
      <c r="L6" s="57" t="s">
        <v>399</v>
      </c>
      <c r="M6" s="53"/>
    </row>
    <row r="7" spans="1:13" ht="23.25" customHeight="1" x14ac:dyDescent="0.3">
      <c r="A7" s="52">
        <v>5</v>
      </c>
      <c r="B7" s="57" t="s">
        <v>545</v>
      </c>
      <c r="C7" s="57" t="s">
        <v>564</v>
      </c>
      <c r="D7" s="57" t="s">
        <v>101</v>
      </c>
      <c r="E7" s="57" t="s">
        <v>653</v>
      </c>
      <c r="F7" s="57" t="s">
        <v>181</v>
      </c>
      <c r="G7" s="57" t="s">
        <v>184</v>
      </c>
      <c r="H7" s="57" t="s">
        <v>186</v>
      </c>
      <c r="I7" s="59">
        <v>200000000</v>
      </c>
      <c r="J7" s="58" t="s">
        <v>305</v>
      </c>
      <c r="K7" s="57" t="s">
        <v>306</v>
      </c>
      <c r="L7" s="57" t="s">
        <v>399</v>
      </c>
      <c r="M7" s="53"/>
    </row>
    <row r="8" spans="1:13" ht="23.25" customHeight="1" x14ac:dyDescent="0.3">
      <c r="A8" s="52">
        <v>6</v>
      </c>
      <c r="B8" s="57" t="s">
        <v>545</v>
      </c>
      <c r="C8" s="57" t="s">
        <v>546</v>
      </c>
      <c r="D8" s="57" t="s">
        <v>100</v>
      </c>
      <c r="E8" s="57" t="s">
        <v>654</v>
      </c>
      <c r="F8" s="57" t="s">
        <v>181</v>
      </c>
      <c r="G8" s="57" t="s">
        <v>183</v>
      </c>
      <c r="H8" s="57" t="s">
        <v>186</v>
      </c>
      <c r="I8" s="59">
        <v>110000000</v>
      </c>
      <c r="J8" s="58" t="s">
        <v>249</v>
      </c>
      <c r="K8" s="57" t="s">
        <v>250</v>
      </c>
      <c r="L8" s="57" t="s">
        <v>655</v>
      </c>
      <c r="M8" s="53"/>
    </row>
    <row r="9" spans="1:13" ht="23.25" customHeight="1" x14ac:dyDescent="0.3">
      <c r="A9" s="52">
        <v>7</v>
      </c>
      <c r="B9" s="57" t="s">
        <v>545</v>
      </c>
      <c r="C9" s="57" t="s">
        <v>564</v>
      </c>
      <c r="D9" s="57" t="s">
        <v>100</v>
      </c>
      <c r="E9" s="57" t="s">
        <v>656</v>
      </c>
      <c r="F9" s="57" t="s">
        <v>181</v>
      </c>
      <c r="G9" s="57" t="s">
        <v>182</v>
      </c>
      <c r="H9" s="57" t="s">
        <v>114</v>
      </c>
      <c r="I9" s="59">
        <v>79200000</v>
      </c>
      <c r="J9" s="58" t="s">
        <v>190</v>
      </c>
      <c r="K9" s="57" t="s">
        <v>191</v>
      </c>
      <c r="L9" s="57" t="s">
        <v>77</v>
      </c>
      <c r="M9" s="53"/>
    </row>
    <row r="10" spans="1:13" ht="23.25" customHeight="1" x14ac:dyDescent="0.3">
      <c r="A10" s="52">
        <v>8</v>
      </c>
      <c r="B10" s="57" t="s">
        <v>545</v>
      </c>
      <c r="C10" s="57" t="s">
        <v>546</v>
      </c>
      <c r="D10" s="57" t="s">
        <v>101</v>
      </c>
      <c r="E10" s="57" t="s">
        <v>657</v>
      </c>
      <c r="F10" s="57" t="s">
        <v>181</v>
      </c>
      <c r="G10" s="57" t="s">
        <v>184</v>
      </c>
      <c r="H10" s="57" t="s">
        <v>113</v>
      </c>
      <c r="I10" s="59">
        <v>800000000</v>
      </c>
      <c r="J10" s="58" t="s">
        <v>224</v>
      </c>
      <c r="K10" s="57" t="s">
        <v>226</v>
      </c>
      <c r="L10" s="57" t="s">
        <v>372</v>
      </c>
      <c r="M10" s="53"/>
    </row>
    <row r="11" spans="1:13" ht="23.25" customHeight="1" x14ac:dyDescent="0.3">
      <c r="A11" s="52">
        <v>9</v>
      </c>
      <c r="B11" s="57" t="s">
        <v>545</v>
      </c>
      <c r="C11" s="57" t="s">
        <v>564</v>
      </c>
      <c r="D11" s="57" t="s">
        <v>100</v>
      </c>
      <c r="E11" s="57" t="s">
        <v>658</v>
      </c>
      <c r="F11" s="57" t="s">
        <v>181</v>
      </c>
      <c r="G11" s="57" t="s">
        <v>659</v>
      </c>
      <c r="H11" s="57" t="s">
        <v>114</v>
      </c>
      <c r="I11" s="59">
        <v>37000000</v>
      </c>
      <c r="J11" s="58" t="s">
        <v>267</v>
      </c>
      <c r="K11" s="57" t="s">
        <v>268</v>
      </c>
      <c r="L11" s="57" t="s">
        <v>388</v>
      </c>
      <c r="M11" s="53"/>
    </row>
    <row r="12" spans="1:13" ht="23.25" customHeight="1" x14ac:dyDescent="0.3">
      <c r="A12" s="52">
        <v>10</v>
      </c>
      <c r="B12" s="57" t="s">
        <v>545</v>
      </c>
      <c r="C12" s="57" t="s">
        <v>564</v>
      </c>
      <c r="D12" s="57" t="s">
        <v>100</v>
      </c>
      <c r="E12" s="57" t="s">
        <v>660</v>
      </c>
      <c r="F12" s="57" t="s">
        <v>181</v>
      </c>
      <c r="G12" s="57" t="s">
        <v>183</v>
      </c>
      <c r="H12" s="57" t="s">
        <v>113</v>
      </c>
      <c r="I12" s="59">
        <v>105000000</v>
      </c>
      <c r="J12" s="58" t="s">
        <v>211</v>
      </c>
      <c r="K12" s="57" t="s">
        <v>661</v>
      </c>
      <c r="L12" s="57" t="s">
        <v>662</v>
      </c>
      <c r="M12" s="53"/>
    </row>
    <row r="13" spans="1:13" ht="23.25" customHeight="1" x14ac:dyDescent="0.3">
      <c r="A13" s="52">
        <v>11</v>
      </c>
      <c r="B13" s="57" t="s">
        <v>545</v>
      </c>
      <c r="C13" s="57" t="s">
        <v>546</v>
      </c>
      <c r="D13" s="57" t="s">
        <v>101</v>
      </c>
      <c r="E13" s="57" t="s">
        <v>663</v>
      </c>
      <c r="F13" s="57" t="s">
        <v>181</v>
      </c>
      <c r="G13" s="57" t="s">
        <v>184</v>
      </c>
      <c r="H13" s="57" t="s">
        <v>186</v>
      </c>
      <c r="I13" s="59">
        <v>254000000</v>
      </c>
      <c r="J13" s="58" t="s">
        <v>664</v>
      </c>
      <c r="K13" s="57" t="s">
        <v>665</v>
      </c>
      <c r="L13" s="57" t="s">
        <v>666</v>
      </c>
      <c r="M13" s="53"/>
    </row>
    <row r="14" spans="1:13" ht="23.25" customHeight="1" x14ac:dyDescent="0.3">
      <c r="A14" s="52">
        <v>12</v>
      </c>
      <c r="B14" s="57" t="s">
        <v>545</v>
      </c>
      <c r="C14" s="57" t="s">
        <v>564</v>
      </c>
      <c r="D14" s="57" t="s">
        <v>100</v>
      </c>
      <c r="E14" s="57" t="s">
        <v>179</v>
      </c>
      <c r="F14" s="57" t="s">
        <v>181</v>
      </c>
      <c r="G14" s="57" t="s">
        <v>183</v>
      </c>
      <c r="H14" s="57" t="s">
        <v>114</v>
      </c>
      <c r="I14" s="59">
        <v>31500000</v>
      </c>
      <c r="J14" s="58" t="s">
        <v>265</v>
      </c>
      <c r="K14" s="57" t="s">
        <v>354</v>
      </c>
      <c r="L14" s="57" t="s">
        <v>91</v>
      </c>
      <c r="M14" s="53"/>
    </row>
    <row r="15" spans="1:13" ht="23.25" customHeight="1" x14ac:dyDescent="0.3">
      <c r="A15" s="52">
        <v>13</v>
      </c>
      <c r="B15" s="57" t="s">
        <v>545</v>
      </c>
      <c r="C15" s="57" t="s">
        <v>564</v>
      </c>
      <c r="D15" s="57" t="s">
        <v>100</v>
      </c>
      <c r="E15" s="57" t="s">
        <v>667</v>
      </c>
      <c r="F15" s="57" t="s">
        <v>185</v>
      </c>
      <c r="G15" s="57" t="s">
        <v>182</v>
      </c>
      <c r="H15" s="57" t="s">
        <v>114</v>
      </c>
      <c r="I15" s="59">
        <v>30000000</v>
      </c>
      <c r="J15" s="58" t="s">
        <v>126</v>
      </c>
      <c r="K15" s="57" t="s">
        <v>616</v>
      </c>
      <c r="L15" s="57" t="s">
        <v>617</v>
      </c>
      <c r="M15" s="53"/>
    </row>
    <row r="16" spans="1:13" ht="23.25" customHeight="1" x14ac:dyDescent="0.3">
      <c r="A16" s="52">
        <v>14</v>
      </c>
      <c r="B16" s="57" t="s">
        <v>545</v>
      </c>
      <c r="C16" s="57" t="s">
        <v>546</v>
      </c>
      <c r="D16" s="57" t="s">
        <v>100</v>
      </c>
      <c r="E16" s="57" t="s">
        <v>668</v>
      </c>
      <c r="F16" s="57" t="s">
        <v>181</v>
      </c>
      <c r="G16" s="57" t="s">
        <v>183</v>
      </c>
      <c r="H16" s="57" t="s">
        <v>114</v>
      </c>
      <c r="I16" s="59">
        <v>46800000</v>
      </c>
      <c r="J16" s="58" t="s">
        <v>669</v>
      </c>
      <c r="K16" s="57" t="s">
        <v>670</v>
      </c>
      <c r="L16" s="57" t="s">
        <v>671</v>
      </c>
      <c r="M16" s="53"/>
    </row>
    <row r="17" spans="1:13" ht="23.25" customHeight="1" x14ac:dyDescent="0.3">
      <c r="A17" s="52">
        <v>15</v>
      </c>
      <c r="B17" s="57" t="s">
        <v>545</v>
      </c>
      <c r="C17" s="57" t="s">
        <v>554</v>
      </c>
      <c r="D17" s="57" t="s">
        <v>100</v>
      </c>
      <c r="E17" s="57" t="s">
        <v>672</v>
      </c>
      <c r="F17" s="57" t="s">
        <v>181</v>
      </c>
      <c r="G17" s="57" t="s">
        <v>182</v>
      </c>
      <c r="H17" s="57" t="s">
        <v>114</v>
      </c>
      <c r="I17" s="59">
        <v>20000000</v>
      </c>
      <c r="J17" s="58" t="s">
        <v>127</v>
      </c>
      <c r="K17" s="57" t="s">
        <v>673</v>
      </c>
      <c r="L17" s="57" t="s">
        <v>674</v>
      </c>
      <c r="M17" s="53"/>
    </row>
    <row r="18" spans="1:13" ht="23.25" customHeight="1" x14ac:dyDescent="0.3">
      <c r="A18" s="52">
        <v>16</v>
      </c>
      <c r="B18" s="57" t="s">
        <v>545</v>
      </c>
      <c r="C18" s="57" t="s">
        <v>564</v>
      </c>
      <c r="D18" s="57" t="s">
        <v>101</v>
      </c>
      <c r="E18" s="57" t="s">
        <v>171</v>
      </c>
      <c r="F18" s="57" t="s">
        <v>181</v>
      </c>
      <c r="G18" s="57" t="s">
        <v>184</v>
      </c>
      <c r="H18" s="57" t="s">
        <v>186</v>
      </c>
      <c r="I18" s="59">
        <v>110000000</v>
      </c>
      <c r="J18" s="58" t="s">
        <v>235</v>
      </c>
      <c r="K18" s="57" t="s">
        <v>675</v>
      </c>
      <c r="L18" s="57" t="s">
        <v>676</v>
      </c>
      <c r="M18" s="53"/>
    </row>
    <row r="19" spans="1:13" ht="23.25" customHeight="1" x14ac:dyDescent="0.3">
      <c r="A19" s="52">
        <v>17</v>
      </c>
      <c r="B19" s="57" t="s">
        <v>545</v>
      </c>
      <c r="C19" s="57" t="s">
        <v>564</v>
      </c>
      <c r="D19" s="57" t="s">
        <v>101</v>
      </c>
      <c r="E19" s="57" t="s">
        <v>677</v>
      </c>
      <c r="F19" s="57" t="s">
        <v>181</v>
      </c>
      <c r="G19" s="57" t="s">
        <v>184</v>
      </c>
      <c r="H19" s="57" t="s">
        <v>186</v>
      </c>
      <c r="I19" s="59">
        <v>350000000</v>
      </c>
      <c r="J19" s="58" t="s">
        <v>235</v>
      </c>
      <c r="K19" s="57" t="s">
        <v>675</v>
      </c>
      <c r="L19" s="57" t="s">
        <v>676</v>
      </c>
      <c r="M19" s="53"/>
    </row>
    <row r="20" spans="1:13" ht="23.25" customHeight="1" x14ac:dyDescent="0.3">
      <c r="A20" s="52">
        <v>18</v>
      </c>
      <c r="B20" s="57" t="s">
        <v>545</v>
      </c>
      <c r="C20" s="57" t="s">
        <v>554</v>
      </c>
      <c r="D20" s="57" t="s">
        <v>101</v>
      </c>
      <c r="E20" s="57" t="s">
        <v>678</v>
      </c>
      <c r="F20" s="57" t="s">
        <v>181</v>
      </c>
      <c r="G20" s="57" t="s">
        <v>184</v>
      </c>
      <c r="H20" s="57" t="s">
        <v>186</v>
      </c>
      <c r="I20" s="59">
        <v>300000000</v>
      </c>
      <c r="J20" s="58" t="s">
        <v>217</v>
      </c>
      <c r="K20" s="57" t="s">
        <v>218</v>
      </c>
      <c r="L20" s="57" t="s">
        <v>23</v>
      </c>
      <c r="M20" s="53"/>
    </row>
    <row r="21" spans="1:13" ht="23.25" customHeight="1" x14ac:dyDescent="0.3">
      <c r="A21" s="52">
        <v>19</v>
      </c>
      <c r="B21" s="57" t="s">
        <v>545</v>
      </c>
      <c r="C21" s="57" t="s">
        <v>564</v>
      </c>
      <c r="D21" s="57" t="s">
        <v>101</v>
      </c>
      <c r="E21" s="57" t="s">
        <v>679</v>
      </c>
      <c r="F21" s="57" t="s">
        <v>181</v>
      </c>
      <c r="G21" s="57" t="s">
        <v>184</v>
      </c>
      <c r="H21" s="57" t="s">
        <v>113</v>
      </c>
      <c r="I21" s="59">
        <v>250000000</v>
      </c>
      <c r="J21" s="58" t="s">
        <v>203</v>
      </c>
      <c r="K21" s="57" t="s">
        <v>680</v>
      </c>
      <c r="L21" s="57" t="s">
        <v>681</v>
      </c>
      <c r="M21" s="53"/>
    </row>
    <row r="22" spans="1:13" ht="23.25" customHeight="1" x14ac:dyDescent="0.3">
      <c r="A22" s="52">
        <v>20</v>
      </c>
      <c r="B22" s="57" t="s">
        <v>545</v>
      </c>
      <c r="C22" s="57" t="s">
        <v>554</v>
      </c>
      <c r="D22" s="57" t="s">
        <v>100</v>
      </c>
      <c r="E22" s="57" t="s">
        <v>682</v>
      </c>
      <c r="F22" s="57" t="s">
        <v>181</v>
      </c>
      <c r="G22" s="57" t="s">
        <v>183</v>
      </c>
      <c r="H22" s="57" t="s">
        <v>186</v>
      </c>
      <c r="I22" s="59">
        <v>140000000</v>
      </c>
      <c r="J22" s="58" t="s">
        <v>199</v>
      </c>
      <c r="K22" s="57" t="s">
        <v>683</v>
      </c>
      <c r="L22" s="57" t="s">
        <v>684</v>
      </c>
      <c r="M22" s="53"/>
    </row>
    <row r="23" spans="1:13" ht="23.25" customHeight="1" x14ac:dyDescent="0.3">
      <c r="A23" s="52">
        <v>21</v>
      </c>
      <c r="B23" s="57" t="s">
        <v>545</v>
      </c>
      <c r="C23" s="57" t="s">
        <v>554</v>
      </c>
      <c r="D23" s="57" t="s">
        <v>100</v>
      </c>
      <c r="E23" s="57" t="s">
        <v>685</v>
      </c>
      <c r="F23" s="57" t="s">
        <v>181</v>
      </c>
      <c r="G23" s="57" t="s">
        <v>183</v>
      </c>
      <c r="H23" s="57" t="s">
        <v>186</v>
      </c>
      <c r="I23" s="59">
        <v>252160000</v>
      </c>
      <c r="J23" s="58" t="s">
        <v>199</v>
      </c>
      <c r="K23" s="57" t="s">
        <v>200</v>
      </c>
      <c r="L23" s="57" t="s">
        <v>83</v>
      </c>
      <c r="M23" s="53"/>
    </row>
    <row r="24" spans="1:13" ht="23.25" customHeight="1" x14ac:dyDescent="0.3">
      <c r="A24" s="52">
        <v>22</v>
      </c>
      <c r="B24" s="57" t="s">
        <v>545</v>
      </c>
      <c r="C24" s="57" t="s">
        <v>564</v>
      </c>
      <c r="D24" s="57" t="s">
        <v>100</v>
      </c>
      <c r="E24" s="57" t="s">
        <v>686</v>
      </c>
      <c r="F24" s="57" t="s">
        <v>181</v>
      </c>
      <c r="G24" s="57" t="s">
        <v>183</v>
      </c>
      <c r="H24" s="57" t="s">
        <v>186</v>
      </c>
      <c r="I24" s="59">
        <v>158000000</v>
      </c>
      <c r="J24" s="58" t="s">
        <v>199</v>
      </c>
      <c r="K24" s="57" t="s">
        <v>200</v>
      </c>
      <c r="L24" s="57" t="s">
        <v>83</v>
      </c>
      <c r="M24" s="53"/>
    </row>
    <row r="25" spans="1:13" ht="23.25" customHeight="1" x14ac:dyDescent="0.3">
      <c r="A25" s="52">
        <v>23</v>
      </c>
      <c r="B25" s="57" t="s">
        <v>545</v>
      </c>
      <c r="C25" s="57" t="s">
        <v>554</v>
      </c>
      <c r="D25" s="57" t="s">
        <v>101</v>
      </c>
      <c r="E25" s="57" t="s">
        <v>687</v>
      </c>
      <c r="F25" s="57" t="s">
        <v>181</v>
      </c>
      <c r="G25" s="57" t="s">
        <v>183</v>
      </c>
      <c r="H25" s="57" t="s">
        <v>113</v>
      </c>
      <c r="I25" s="59">
        <v>215000000</v>
      </c>
      <c r="J25" s="58" t="s">
        <v>211</v>
      </c>
      <c r="K25" s="57" t="s">
        <v>212</v>
      </c>
      <c r="L25" s="57" t="s">
        <v>76</v>
      </c>
      <c r="M25" s="53"/>
    </row>
    <row r="26" spans="1:13" ht="23.25" customHeight="1" x14ac:dyDescent="0.3">
      <c r="A26" s="52">
        <v>24</v>
      </c>
      <c r="B26" s="57" t="s">
        <v>545</v>
      </c>
      <c r="C26" s="57" t="s">
        <v>564</v>
      </c>
      <c r="D26" s="57" t="s">
        <v>101</v>
      </c>
      <c r="E26" s="57" t="s">
        <v>688</v>
      </c>
      <c r="F26" s="57" t="s">
        <v>181</v>
      </c>
      <c r="G26" s="57" t="s">
        <v>184</v>
      </c>
      <c r="H26" s="57" t="s">
        <v>186</v>
      </c>
      <c r="I26" s="59">
        <v>335000000</v>
      </c>
      <c r="J26" s="58" t="s">
        <v>211</v>
      </c>
      <c r="K26" s="57" t="s">
        <v>355</v>
      </c>
      <c r="L26" s="57" t="s">
        <v>413</v>
      </c>
      <c r="M26" s="53"/>
    </row>
    <row r="27" spans="1:13" ht="23.25" customHeight="1" x14ac:dyDescent="0.3">
      <c r="A27" s="52">
        <v>25</v>
      </c>
      <c r="B27" s="57" t="s">
        <v>545</v>
      </c>
      <c r="C27" s="57" t="s">
        <v>546</v>
      </c>
      <c r="D27" s="57" t="s">
        <v>100</v>
      </c>
      <c r="E27" s="57" t="s">
        <v>689</v>
      </c>
      <c r="F27" s="57" t="s">
        <v>185</v>
      </c>
      <c r="G27" s="57" t="s">
        <v>183</v>
      </c>
      <c r="H27" s="57" t="s">
        <v>113</v>
      </c>
      <c r="I27" s="59">
        <v>30801000000</v>
      </c>
      <c r="J27" s="58" t="s">
        <v>120</v>
      </c>
      <c r="K27" s="57" t="s">
        <v>548</v>
      </c>
      <c r="L27" s="57" t="s">
        <v>93</v>
      </c>
      <c r="M27" s="53"/>
    </row>
    <row r="28" spans="1:13" ht="23.25" customHeight="1" x14ac:dyDescent="0.3">
      <c r="A28" s="52">
        <v>26</v>
      </c>
      <c r="B28" s="57" t="s">
        <v>545</v>
      </c>
      <c r="C28" s="57" t="s">
        <v>564</v>
      </c>
      <c r="D28" s="57" t="s">
        <v>100</v>
      </c>
      <c r="E28" s="57" t="s">
        <v>690</v>
      </c>
      <c r="F28" s="57" t="s">
        <v>181</v>
      </c>
      <c r="G28" s="57" t="s">
        <v>184</v>
      </c>
      <c r="H28" s="57" t="s">
        <v>187</v>
      </c>
      <c r="I28" s="59">
        <v>530000000</v>
      </c>
      <c r="J28" s="58" t="s">
        <v>511</v>
      </c>
      <c r="K28" s="57" t="s">
        <v>512</v>
      </c>
      <c r="L28" s="57" t="s">
        <v>536</v>
      </c>
      <c r="M28" s="53"/>
    </row>
    <row r="29" spans="1:13" ht="23.25" customHeight="1" x14ac:dyDescent="0.3">
      <c r="A29" s="52">
        <v>27</v>
      </c>
      <c r="B29" s="57" t="s">
        <v>545</v>
      </c>
      <c r="C29" s="57" t="s">
        <v>546</v>
      </c>
      <c r="D29" s="57" t="s">
        <v>101</v>
      </c>
      <c r="E29" s="57" t="s">
        <v>691</v>
      </c>
      <c r="F29" s="57" t="s">
        <v>181</v>
      </c>
      <c r="G29" s="57" t="s">
        <v>183</v>
      </c>
      <c r="H29" s="57" t="s">
        <v>113</v>
      </c>
      <c r="I29" s="59">
        <v>80000000</v>
      </c>
      <c r="J29" s="58" t="s">
        <v>197</v>
      </c>
      <c r="K29" s="57" t="s">
        <v>198</v>
      </c>
      <c r="L29" s="57" t="s">
        <v>366</v>
      </c>
      <c r="M29" s="53"/>
    </row>
    <row r="30" spans="1:13" ht="23.25" customHeight="1" x14ac:dyDescent="0.3">
      <c r="A30" s="52">
        <v>28</v>
      </c>
      <c r="B30" s="57" t="s">
        <v>545</v>
      </c>
      <c r="C30" s="57" t="s">
        <v>546</v>
      </c>
      <c r="D30" s="57" t="s">
        <v>101</v>
      </c>
      <c r="E30" s="57" t="s">
        <v>692</v>
      </c>
      <c r="F30" s="57" t="s">
        <v>181</v>
      </c>
      <c r="G30" s="57" t="s">
        <v>183</v>
      </c>
      <c r="H30" s="57" t="s">
        <v>113</v>
      </c>
      <c r="I30" s="59">
        <v>90000000</v>
      </c>
      <c r="J30" s="58" t="s">
        <v>197</v>
      </c>
      <c r="K30" s="57" t="s">
        <v>198</v>
      </c>
      <c r="L30" s="57" t="s">
        <v>366</v>
      </c>
      <c r="M30" s="53"/>
    </row>
    <row r="31" spans="1:13" ht="23.25" customHeight="1" x14ac:dyDescent="0.3">
      <c r="A31" s="52">
        <v>29</v>
      </c>
      <c r="B31" s="57" t="s">
        <v>545</v>
      </c>
      <c r="C31" s="57" t="s">
        <v>564</v>
      </c>
      <c r="D31" s="57" t="s">
        <v>100</v>
      </c>
      <c r="E31" s="57" t="s">
        <v>693</v>
      </c>
      <c r="F31" s="57" t="s">
        <v>181</v>
      </c>
      <c r="G31" s="57" t="s">
        <v>182</v>
      </c>
      <c r="H31" s="57" t="s">
        <v>114</v>
      </c>
      <c r="I31" s="59">
        <v>39071760</v>
      </c>
      <c r="J31" s="58" t="s">
        <v>320</v>
      </c>
      <c r="K31" s="57" t="s">
        <v>321</v>
      </c>
      <c r="L31" s="57" t="s">
        <v>403</v>
      </c>
      <c r="M31" s="53"/>
    </row>
    <row r="32" spans="1:13" ht="23.25" customHeight="1" x14ac:dyDescent="0.3">
      <c r="A32" s="52">
        <v>30</v>
      </c>
      <c r="B32" s="57" t="s">
        <v>545</v>
      </c>
      <c r="C32" s="57" t="s">
        <v>564</v>
      </c>
      <c r="D32" s="57" t="s">
        <v>101</v>
      </c>
      <c r="E32" s="57" t="s">
        <v>166</v>
      </c>
      <c r="F32" s="57" t="s">
        <v>181</v>
      </c>
      <c r="G32" s="57" t="s">
        <v>184</v>
      </c>
      <c r="H32" s="57" t="s">
        <v>186</v>
      </c>
      <c r="I32" s="59">
        <v>550000000</v>
      </c>
      <c r="J32" s="58" t="s">
        <v>194</v>
      </c>
      <c r="K32" s="57" t="s">
        <v>195</v>
      </c>
      <c r="L32" s="57" t="s">
        <v>365</v>
      </c>
      <c r="M32" s="53"/>
    </row>
    <row r="33" spans="1:13" ht="23.25" customHeight="1" x14ac:dyDescent="0.3">
      <c r="A33" s="52">
        <v>31</v>
      </c>
      <c r="B33" s="57" t="s">
        <v>545</v>
      </c>
      <c r="C33" s="57" t="s">
        <v>564</v>
      </c>
      <c r="D33" s="57" t="s">
        <v>101</v>
      </c>
      <c r="E33" s="57" t="s">
        <v>694</v>
      </c>
      <c r="F33" s="57" t="s">
        <v>181</v>
      </c>
      <c r="G33" s="57" t="s">
        <v>184</v>
      </c>
      <c r="H33" s="57" t="s">
        <v>186</v>
      </c>
      <c r="I33" s="59">
        <v>250000000</v>
      </c>
      <c r="J33" s="58" t="s">
        <v>194</v>
      </c>
      <c r="K33" s="57" t="s">
        <v>695</v>
      </c>
      <c r="L33" s="57" t="s">
        <v>696</v>
      </c>
      <c r="M33" s="53"/>
    </row>
    <row r="34" spans="1:13" ht="23.25" customHeight="1" x14ac:dyDescent="0.3">
      <c r="A34" s="52">
        <v>32</v>
      </c>
      <c r="B34" s="57" t="s">
        <v>545</v>
      </c>
      <c r="C34" s="57" t="s">
        <v>546</v>
      </c>
      <c r="D34" s="57" t="s">
        <v>100</v>
      </c>
      <c r="E34" s="57" t="s">
        <v>697</v>
      </c>
      <c r="F34" s="57" t="s">
        <v>181</v>
      </c>
      <c r="G34" s="57" t="s">
        <v>183</v>
      </c>
      <c r="H34" s="57" t="s">
        <v>186</v>
      </c>
      <c r="I34" s="59">
        <v>50000000</v>
      </c>
      <c r="J34" s="58" t="s">
        <v>338</v>
      </c>
      <c r="K34" s="57" t="s">
        <v>360</v>
      </c>
      <c r="L34" s="57" t="s">
        <v>414</v>
      </c>
      <c r="M34" s="53"/>
    </row>
    <row r="35" spans="1:13" ht="23.25" customHeight="1" x14ac:dyDescent="0.3">
      <c r="A35" s="52">
        <v>33</v>
      </c>
      <c r="B35" s="57" t="s">
        <v>545</v>
      </c>
      <c r="C35" s="57" t="s">
        <v>546</v>
      </c>
      <c r="D35" s="57" t="s">
        <v>100</v>
      </c>
      <c r="E35" s="57" t="s">
        <v>698</v>
      </c>
      <c r="F35" s="57" t="s">
        <v>181</v>
      </c>
      <c r="G35" s="57" t="s">
        <v>183</v>
      </c>
      <c r="H35" s="57" t="s">
        <v>186</v>
      </c>
      <c r="I35" s="59">
        <v>50000000</v>
      </c>
      <c r="J35" s="58" t="s">
        <v>338</v>
      </c>
      <c r="K35" s="57" t="s">
        <v>699</v>
      </c>
      <c r="L35" s="57" t="s">
        <v>700</v>
      </c>
      <c r="M35" s="53"/>
    </row>
    <row r="36" spans="1:13" ht="23.25" customHeight="1" x14ac:dyDescent="0.3">
      <c r="A36" s="52">
        <v>34</v>
      </c>
      <c r="B36" s="57" t="s">
        <v>545</v>
      </c>
      <c r="C36" s="57" t="s">
        <v>546</v>
      </c>
      <c r="D36" s="57" t="s">
        <v>101</v>
      </c>
      <c r="E36" s="57" t="s">
        <v>701</v>
      </c>
      <c r="F36" s="57" t="s">
        <v>181</v>
      </c>
      <c r="G36" s="57" t="s">
        <v>184</v>
      </c>
      <c r="H36" s="57" t="s">
        <v>186</v>
      </c>
      <c r="I36" s="59">
        <v>200000000</v>
      </c>
      <c r="J36" s="58" t="s">
        <v>702</v>
      </c>
      <c r="K36" s="57" t="s">
        <v>703</v>
      </c>
      <c r="L36" s="57" t="s">
        <v>704</v>
      </c>
      <c r="M36" s="53"/>
    </row>
    <row r="37" spans="1:13" ht="23.25" customHeight="1" x14ac:dyDescent="0.3">
      <c r="A37" s="52">
        <v>35</v>
      </c>
      <c r="B37" s="57" t="s">
        <v>545</v>
      </c>
      <c r="C37" s="57" t="s">
        <v>564</v>
      </c>
      <c r="D37" s="57" t="s">
        <v>101</v>
      </c>
      <c r="E37" s="57" t="s">
        <v>705</v>
      </c>
      <c r="F37" s="57" t="s">
        <v>181</v>
      </c>
      <c r="G37" s="57" t="s">
        <v>183</v>
      </c>
      <c r="H37" s="57" t="s">
        <v>113</v>
      </c>
      <c r="I37" s="59">
        <v>130000000</v>
      </c>
      <c r="J37" s="58" t="s">
        <v>706</v>
      </c>
      <c r="K37" s="57" t="s">
        <v>707</v>
      </c>
      <c r="L37" s="57" t="s">
        <v>708</v>
      </c>
      <c r="M37" s="53"/>
    </row>
    <row r="38" spans="1:13" ht="23.25" customHeight="1" x14ac:dyDescent="0.3">
      <c r="A38" s="52">
        <v>36</v>
      </c>
      <c r="B38" s="57" t="s">
        <v>545</v>
      </c>
      <c r="C38" s="57" t="s">
        <v>554</v>
      </c>
      <c r="D38" s="57" t="s">
        <v>100</v>
      </c>
      <c r="E38" s="57" t="s">
        <v>709</v>
      </c>
      <c r="F38" s="57" t="s">
        <v>185</v>
      </c>
      <c r="G38" s="57" t="s">
        <v>183</v>
      </c>
      <c r="H38" s="57" t="s">
        <v>113</v>
      </c>
      <c r="I38" s="59">
        <v>21600000</v>
      </c>
      <c r="J38" s="58" t="s">
        <v>126</v>
      </c>
      <c r="K38" s="57" t="s">
        <v>559</v>
      </c>
      <c r="L38" s="57" t="s">
        <v>154</v>
      </c>
      <c r="M38" s="53"/>
    </row>
    <row r="39" spans="1:13" ht="23.25" customHeight="1" x14ac:dyDescent="0.3">
      <c r="A39" s="52">
        <v>37</v>
      </c>
      <c r="B39" s="57" t="s">
        <v>545</v>
      </c>
      <c r="C39" s="57" t="s">
        <v>554</v>
      </c>
      <c r="D39" s="57" t="s">
        <v>100</v>
      </c>
      <c r="E39" s="57" t="s">
        <v>710</v>
      </c>
      <c r="F39" s="57" t="s">
        <v>181</v>
      </c>
      <c r="G39" s="57" t="s">
        <v>183</v>
      </c>
      <c r="H39" s="57" t="s">
        <v>113</v>
      </c>
      <c r="I39" s="59">
        <v>63160000</v>
      </c>
      <c r="J39" s="58" t="s">
        <v>126</v>
      </c>
      <c r="K39" s="57" t="s">
        <v>559</v>
      </c>
      <c r="L39" s="57" t="s">
        <v>154</v>
      </c>
      <c r="M39" s="53"/>
    </row>
    <row r="40" spans="1:13" ht="23.25" customHeight="1" x14ac:dyDescent="0.3">
      <c r="A40" s="52">
        <v>38</v>
      </c>
      <c r="B40" s="57" t="s">
        <v>545</v>
      </c>
      <c r="C40" s="57" t="s">
        <v>554</v>
      </c>
      <c r="D40" s="57" t="s">
        <v>100</v>
      </c>
      <c r="E40" s="57" t="s">
        <v>711</v>
      </c>
      <c r="F40" s="57" t="s">
        <v>185</v>
      </c>
      <c r="G40" s="57" t="s">
        <v>183</v>
      </c>
      <c r="H40" s="57" t="s">
        <v>113</v>
      </c>
      <c r="I40" s="59">
        <v>34637000</v>
      </c>
      <c r="J40" s="58" t="s">
        <v>126</v>
      </c>
      <c r="K40" s="57" t="s">
        <v>556</v>
      </c>
      <c r="L40" s="57" t="s">
        <v>557</v>
      </c>
      <c r="M40" s="53"/>
    </row>
    <row r="41" spans="1:13" ht="23.25" customHeight="1" x14ac:dyDescent="0.3">
      <c r="A41" s="52">
        <v>39</v>
      </c>
      <c r="B41" s="57" t="s">
        <v>545</v>
      </c>
      <c r="C41" s="57" t="s">
        <v>554</v>
      </c>
      <c r="D41" s="57" t="s">
        <v>100</v>
      </c>
      <c r="E41" s="57" t="s">
        <v>712</v>
      </c>
      <c r="F41" s="57" t="s">
        <v>181</v>
      </c>
      <c r="G41" s="57" t="s">
        <v>183</v>
      </c>
      <c r="H41" s="57" t="s">
        <v>113</v>
      </c>
      <c r="I41" s="59">
        <v>30245000</v>
      </c>
      <c r="J41" s="58" t="s">
        <v>126</v>
      </c>
      <c r="K41" s="57" t="s">
        <v>556</v>
      </c>
      <c r="L41" s="57" t="s">
        <v>557</v>
      </c>
      <c r="M41" s="53"/>
    </row>
    <row r="42" spans="1:13" ht="23.25" customHeight="1" x14ac:dyDescent="0.3">
      <c r="A42" s="52">
        <v>40</v>
      </c>
      <c r="B42" s="57" t="s">
        <v>545</v>
      </c>
      <c r="C42" s="57" t="s">
        <v>554</v>
      </c>
      <c r="D42" s="57" t="s">
        <v>101</v>
      </c>
      <c r="E42" s="57" t="s">
        <v>713</v>
      </c>
      <c r="F42" s="57" t="s">
        <v>181</v>
      </c>
      <c r="G42" s="57" t="s">
        <v>184</v>
      </c>
      <c r="H42" s="57" t="s">
        <v>186</v>
      </c>
      <c r="I42" s="59">
        <v>450000000</v>
      </c>
      <c r="J42" s="58" t="s">
        <v>235</v>
      </c>
      <c r="K42" s="57" t="s">
        <v>244</v>
      </c>
      <c r="L42" s="57" t="s">
        <v>374</v>
      </c>
      <c r="M42" s="53"/>
    </row>
    <row r="43" spans="1:13" ht="23.25" customHeight="1" x14ac:dyDescent="0.3">
      <c r="A43" s="52">
        <v>41</v>
      </c>
      <c r="B43" s="57" t="s">
        <v>545</v>
      </c>
      <c r="C43" s="57" t="s">
        <v>564</v>
      </c>
      <c r="D43" s="57" t="s">
        <v>100</v>
      </c>
      <c r="E43" s="57" t="s">
        <v>714</v>
      </c>
      <c r="F43" s="57" t="s">
        <v>181</v>
      </c>
      <c r="G43" s="57" t="s">
        <v>182</v>
      </c>
      <c r="H43" s="57" t="s">
        <v>114</v>
      </c>
      <c r="I43" s="59">
        <v>3872000</v>
      </c>
      <c r="J43" s="58" t="s">
        <v>125</v>
      </c>
      <c r="K43" s="57" t="s">
        <v>715</v>
      </c>
      <c r="L43" s="57" t="s">
        <v>716</v>
      </c>
      <c r="M43" s="53"/>
    </row>
    <row r="44" spans="1:13" ht="23.25" customHeight="1" x14ac:dyDescent="0.3">
      <c r="A44" s="52">
        <v>42</v>
      </c>
      <c r="B44" s="57" t="s">
        <v>545</v>
      </c>
      <c r="C44" s="57" t="s">
        <v>564</v>
      </c>
      <c r="D44" s="57" t="s">
        <v>100</v>
      </c>
      <c r="E44" s="57" t="s">
        <v>717</v>
      </c>
      <c r="F44" s="57" t="s">
        <v>181</v>
      </c>
      <c r="G44" s="57" t="s">
        <v>182</v>
      </c>
      <c r="H44" s="57" t="s">
        <v>114</v>
      </c>
      <c r="I44" s="59">
        <v>3872000</v>
      </c>
      <c r="J44" s="58" t="s">
        <v>125</v>
      </c>
      <c r="K44" s="57" t="s">
        <v>715</v>
      </c>
      <c r="L44" s="57" t="s">
        <v>716</v>
      </c>
      <c r="M44" s="53"/>
    </row>
    <row r="45" spans="1:13" ht="23.25" customHeight="1" x14ac:dyDescent="0.3">
      <c r="A45" s="52">
        <v>43</v>
      </c>
      <c r="B45" s="57" t="s">
        <v>545</v>
      </c>
      <c r="C45" s="57" t="s">
        <v>564</v>
      </c>
      <c r="D45" s="57" t="s">
        <v>100</v>
      </c>
      <c r="E45" s="57" t="s">
        <v>718</v>
      </c>
      <c r="F45" s="57" t="s">
        <v>181</v>
      </c>
      <c r="G45" s="57" t="s">
        <v>182</v>
      </c>
      <c r="H45" s="57" t="s">
        <v>114</v>
      </c>
      <c r="I45" s="59">
        <v>3872000</v>
      </c>
      <c r="J45" s="58" t="s">
        <v>125</v>
      </c>
      <c r="K45" s="57" t="s">
        <v>715</v>
      </c>
      <c r="L45" s="57" t="s">
        <v>716</v>
      </c>
      <c r="M45" s="53"/>
    </row>
    <row r="46" spans="1:13" ht="23.25" customHeight="1" x14ac:dyDescent="0.3">
      <c r="A46" s="52">
        <v>44</v>
      </c>
      <c r="B46" s="57" t="s">
        <v>545</v>
      </c>
      <c r="C46" s="57" t="s">
        <v>554</v>
      </c>
      <c r="D46" s="57" t="s">
        <v>100</v>
      </c>
      <c r="E46" s="57" t="s">
        <v>719</v>
      </c>
      <c r="F46" s="57" t="s">
        <v>185</v>
      </c>
      <c r="G46" s="57" t="s">
        <v>183</v>
      </c>
      <c r="H46" s="57" t="s">
        <v>113</v>
      </c>
      <c r="I46" s="59">
        <v>162825000</v>
      </c>
      <c r="J46" s="58" t="s">
        <v>269</v>
      </c>
      <c r="K46" s="57" t="s">
        <v>270</v>
      </c>
      <c r="L46" s="57" t="s">
        <v>720</v>
      </c>
      <c r="M46" s="53"/>
    </row>
    <row r="47" spans="1:13" ht="23.25" customHeight="1" x14ac:dyDescent="0.3">
      <c r="A47" s="52">
        <v>45</v>
      </c>
      <c r="B47" s="57" t="s">
        <v>545</v>
      </c>
      <c r="C47" s="57" t="s">
        <v>554</v>
      </c>
      <c r="D47" s="57" t="s">
        <v>100</v>
      </c>
      <c r="E47" s="57" t="s">
        <v>721</v>
      </c>
      <c r="F47" s="57" t="s">
        <v>185</v>
      </c>
      <c r="G47" s="57" t="s">
        <v>183</v>
      </c>
      <c r="H47" s="57" t="s">
        <v>113</v>
      </c>
      <c r="I47" s="59">
        <v>145132000</v>
      </c>
      <c r="J47" s="58" t="s">
        <v>269</v>
      </c>
      <c r="K47" s="57" t="s">
        <v>270</v>
      </c>
      <c r="L47" s="57" t="s">
        <v>720</v>
      </c>
      <c r="M47" s="53"/>
    </row>
    <row r="48" spans="1:13" ht="23.25" customHeight="1" x14ac:dyDescent="0.3">
      <c r="A48" s="52">
        <v>46</v>
      </c>
      <c r="B48" s="57" t="s">
        <v>545</v>
      </c>
      <c r="C48" s="57" t="s">
        <v>554</v>
      </c>
      <c r="D48" s="57" t="s">
        <v>100</v>
      </c>
      <c r="E48" s="57" t="s">
        <v>722</v>
      </c>
      <c r="F48" s="57" t="s">
        <v>185</v>
      </c>
      <c r="G48" s="57" t="s">
        <v>184</v>
      </c>
      <c r="H48" s="57" t="s">
        <v>189</v>
      </c>
      <c r="I48" s="59">
        <v>307714000</v>
      </c>
      <c r="J48" s="58" t="s">
        <v>269</v>
      </c>
      <c r="K48" s="57" t="s">
        <v>270</v>
      </c>
      <c r="L48" s="57" t="s">
        <v>720</v>
      </c>
      <c r="M48" s="53"/>
    </row>
    <row r="49" spans="1:13" ht="23.25" customHeight="1" x14ac:dyDescent="0.3">
      <c r="A49" s="52">
        <v>47</v>
      </c>
      <c r="B49" s="57" t="s">
        <v>545</v>
      </c>
      <c r="C49" s="57" t="s">
        <v>554</v>
      </c>
      <c r="D49" s="57" t="s">
        <v>100</v>
      </c>
      <c r="E49" s="57" t="s">
        <v>723</v>
      </c>
      <c r="F49" s="57" t="s">
        <v>185</v>
      </c>
      <c r="G49" s="57" t="s">
        <v>183</v>
      </c>
      <c r="H49" s="57" t="s">
        <v>113</v>
      </c>
      <c r="I49" s="59">
        <v>106905000</v>
      </c>
      <c r="J49" s="58" t="s">
        <v>269</v>
      </c>
      <c r="K49" s="57" t="s">
        <v>270</v>
      </c>
      <c r="L49" s="57" t="s">
        <v>720</v>
      </c>
      <c r="M49" s="53"/>
    </row>
    <row r="50" spans="1:13" ht="23.25" customHeight="1" x14ac:dyDescent="0.3">
      <c r="A50" s="52">
        <v>48</v>
      </c>
      <c r="B50" s="57" t="s">
        <v>545</v>
      </c>
      <c r="C50" s="57" t="s">
        <v>546</v>
      </c>
      <c r="D50" s="57" t="s">
        <v>100</v>
      </c>
      <c r="E50" s="57" t="s">
        <v>724</v>
      </c>
      <c r="F50" s="57" t="s">
        <v>181</v>
      </c>
      <c r="G50" s="57" t="s">
        <v>184</v>
      </c>
      <c r="H50" s="57" t="s">
        <v>186</v>
      </c>
      <c r="I50" s="59">
        <v>120000000</v>
      </c>
      <c r="J50" s="58" t="s">
        <v>199</v>
      </c>
      <c r="K50" s="57" t="s">
        <v>725</v>
      </c>
      <c r="L50" s="57" t="s">
        <v>367</v>
      </c>
      <c r="M50" s="53"/>
    </row>
    <row r="51" spans="1:13" ht="23.25" customHeight="1" x14ac:dyDescent="0.3">
      <c r="A51" s="52">
        <v>49</v>
      </c>
      <c r="B51" s="57" t="s">
        <v>545</v>
      </c>
      <c r="C51" s="57" t="s">
        <v>546</v>
      </c>
      <c r="D51" s="57" t="s">
        <v>100</v>
      </c>
      <c r="E51" s="57" t="s">
        <v>726</v>
      </c>
      <c r="F51" s="57" t="s">
        <v>181</v>
      </c>
      <c r="G51" s="57" t="s">
        <v>183</v>
      </c>
      <c r="H51" s="57" t="s">
        <v>186</v>
      </c>
      <c r="I51" s="59">
        <v>100000000</v>
      </c>
      <c r="J51" s="58" t="s">
        <v>199</v>
      </c>
      <c r="K51" s="57" t="s">
        <v>725</v>
      </c>
      <c r="L51" s="57" t="s">
        <v>367</v>
      </c>
      <c r="M51" s="53"/>
    </row>
    <row r="52" spans="1:13" ht="23.25" customHeight="1" x14ac:dyDescent="0.3">
      <c r="A52" s="52">
        <v>50</v>
      </c>
      <c r="B52" s="57" t="s">
        <v>545</v>
      </c>
      <c r="C52" s="57" t="s">
        <v>564</v>
      </c>
      <c r="D52" s="57" t="s">
        <v>100</v>
      </c>
      <c r="E52" s="57" t="s">
        <v>727</v>
      </c>
      <c r="F52" s="57" t="s">
        <v>181</v>
      </c>
      <c r="G52" s="57" t="s">
        <v>183</v>
      </c>
      <c r="H52" s="57" t="s">
        <v>114</v>
      </c>
      <c r="I52" s="59">
        <v>50000000</v>
      </c>
      <c r="J52" s="58" t="s">
        <v>257</v>
      </c>
      <c r="K52" s="57" t="s">
        <v>258</v>
      </c>
      <c r="L52" s="57" t="s">
        <v>382</v>
      </c>
      <c r="M52" s="53"/>
    </row>
    <row r="53" spans="1:13" ht="23.25" customHeight="1" x14ac:dyDescent="0.3">
      <c r="A53" s="52">
        <v>51</v>
      </c>
      <c r="B53" s="57" t="s">
        <v>545</v>
      </c>
      <c r="C53" s="57" t="s">
        <v>546</v>
      </c>
      <c r="D53" s="57" t="s">
        <v>100</v>
      </c>
      <c r="E53" s="57" t="s">
        <v>177</v>
      </c>
      <c r="F53" s="57" t="s">
        <v>181</v>
      </c>
      <c r="G53" s="57" t="s">
        <v>184</v>
      </c>
      <c r="H53" s="57" t="s">
        <v>114</v>
      </c>
      <c r="I53" s="59">
        <v>45000000</v>
      </c>
      <c r="J53" s="58" t="s">
        <v>257</v>
      </c>
      <c r="K53" s="57" t="s">
        <v>728</v>
      </c>
      <c r="L53" s="57" t="s">
        <v>729</v>
      </c>
      <c r="M53" s="53"/>
    </row>
    <row r="54" spans="1:13" ht="23.25" customHeight="1" x14ac:dyDescent="0.3">
      <c r="A54" s="52">
        <v>52</v>
      </c>
      <c r="B54" s="57" t="s">
        <v>545</v>
      </c>
      <c r="C54" s="57" t="s">
        <v>564</v>
      </c>
      <c r="D54" s="57" t="s">
        <v>101</v>
      </c>
      <c r="E54" s="57" t="s">
        <v>730</v>
      </c>
      <c r="F54" s="57" t="s">
        <v>181</v>
      </c>
      <c r="G54" s="57" t="s">
        <v>183</v>
      </c>
      <c r="H54" s="57" t="s">
        <v>113</v>
      </c>
      <c r="I54" s="59">
        <v>135000000</v>
      </c>
      <c r="J54" s="58" t="s">
        <v>202</v>
      </c>
      <c r="K54" s="57" t="s">
        <v>731</v>
      </c>
      <c r="L54" s="57" t="s">
        <v>732</v>
      </c>
      <c r="M54" s="53"/>
    </row>
    <row r="55" spans="1:13" ht="23.25" customHeight="1" x14ac:dyDescent="0.3">
      <c r="A55" s="52">
        <v>53</v>
      </c>
      <c r="B55" s="57" t="s">
        <v>545</v>
      </c>
      <c r="C55" s="57" t="s">
        <v>546</v>
      </c>
      <c r="D55" s="57" t="s">
        <v>101</v>
      </c>
      <c r="E55" s="57" t="s">
        <v>733</v>
      </c>
      <c r="F55" s="57" t="s">
        <v>181</v>
      </c>
      <c r="G55" s="57" t="s">
        <v>184</v>
      </c>
      <c r="H55" s="57" t="s">
        <v>186</v>
      </c>
      <c r="I55" s="59">
        <v>122500000</v>
      </c>
      <c r="J55" s="58" t="s">
        <v>278</v>
      </c>
      <c r="K55" s="57" t="s">
        <v>734</v>
      </c>
      <c r="L55" s="57" t="s">
        <v>1207</v>
      </c>
      <c r="M55" s="53"/>
    </row>
    <row r="56" spans="1:13" ht="23.25" customHeight="1" x14ac:dyDescent="0.3">
      <c r="A56" s="52">
        <v>54</v>
      </c>
      <c r="B56" s="57" t="s">
        <v>545</v>
      </c>
      <c r="C56" s="57" t="s">
        <v>554</v>
      </c>
      <c r="D56" s="57" t="s">
        <v>100</v>
      </c>
      <c r="E56" s="57" t="s">
        <v>735</v>
      </c>
      <c r="F56" s="57" t="s">
        <v>181</v>
      </c>
      <c r="G56" s="57" t="s">
        <v>183</v>
      </c>
      <c r="H56" s="57" t="s">
        <v>113</v>
      </c>
      <c r="I56" s="59">
        <v>14081000</v>
      </c>
      <c r="J56" s="58" t="s">
        <v>125</v>
      </c>
      <c r="K56" s="57" t="s">
        <v>736</v>
      </c>
      <c r="L56" s="57" t="s">
        <v>737</v>
      </c>
      <c r="M56" s="53"/>
    </row>
    <row r="57" spans="1:13" ht="23.25" customHeight="1" x14ac:dyDescent="0.3">
      <c r="A57" s="52">
        <v>55</v>
      </c>
      <c r="B57" s="57" t="s">
        <v>545</v>
      </c>
      <c r="C57" s="57" t="s">
        <v>564</v>
      </c>
      <c r="D57" s="57" t="s">
        <v>100</v>
      </c>
      <c r="E57" s="57" t="s">
        <v>738</v>
      </c>
      <c r="F57" s="57" t="s">
        <v>181</v>
      </c>
      <c r="G57" s="57" t="s">
        <v>183</v>
      </c>
      <c r="H57" s="57" t="s">
        <v>114</v>
      </c>
      <c r="I57" s="59">
        <v>73094600</v>
      </c>
      <c r="J57" s="58" t="s">
        <v>286</v>
      </c>
      <c r="K57" s="57" t="s">
        <v>287</v>
      </c>
      <c r="L57" s="57" t="s">
        <v>739</v>
      </c>
      <c r="M57" s="53"/>
    </row>
    <row r="58" spans="1:13" ht="23.25" customHeight="1" x14ac:dyDescent="0.3">
      <c r="A58" s="52">
        <v>56</v>
      </c>
      <c r="B58" s="57" t="s">
        <v>545</v>
      </c>
      <c r="C58" s="57" t="s">
        <v>554</v>
      </c>
      <c r="D58" s="57" t="s">
        <v>101</v>
      </c>
      <c r="E58" s="57" t="s">
        <v>740</v>
      </c>
      <c r="F58" s="57" t="s">
        <v>181</v>
      </c>
      <c r="G58" s="57" t="s">
        <v>183</v>
      </c>
      <c r="H58" s="57" t="s">
        <v>113</v>
      </c>
      <c r="I58" s="59">
        <v>162341000</v>
      </c>
      <c r="J58" s="58" t="s">
        <v>304</v>
      </c>
      <c r="K58" s="57" t="s">
        <v>741</v>
      </c>
      <c r="L58" s="57" t="s">
        <v>742</v>
      </c>
      <c r="M58" s="53"/>
    </row>
    <row r="59" spans="1:13" ht="23.25" customHeight="1" x14ac:dyDescent="0.3">
      <c r="A59" s="52">
        <v>57</v>
      </c>
      <c r="B59" s="57" t="s">
        <v>545</v>
      </c>
      <c r="C59" s="57" t="s">
        <v>554</v>
      </c>
      <c r="D59" s="57" t="s">
        <v>100</v>
      </c>
      <c r="E59" s="57" t="s">
        <v>743</v>
      </c>
      <c r="F59" s="57" t="s">
        <v>181</v>
      </c>
      <c r="G59" s="57" t="s">
        <v>184</v>
      </c>
      <c r="H59" s="57" t="s">
        <v>113</v>
      </c>
      <c r="I59" s="59">
        <v>40000000</v>
      </c>
      <c r="J59" s="58" t="s">
        <v>304</v>
      </c>
      <c r="K59" s="57" t="s">
        <v>744</v>
      </c>
      <c r="L59" s="57" t="s">
        <v>745</v>
      </c>
      <c r="M59" s="53"/>
    </row>
    <row r="60" spans="1:13" ht="23.25" customHeight="1" x14ac:dyDescent="0.3">
      <c r="A60" s="52">
        <v>58</v>
      </c>
      <c r="B60" s="57" t="s">
        <v>545</v>
      </c>
      <c r="C60" s="57" t="s">
        <v>554</v>
      </c>
      <c r="D60" s="57" t="s">
        <v>100</v>
      </c>
      <c r="E60" s="57" t="s">
        <v>746</v>
      </c>
      <c r="F60" s="57" t="s">
        <v>181</v>
      </c>
      <c r="G60" s="57" t="s">
        <v>183</v>
      </c>
      <c r="H60" s="57" t="s">
        <v>186</v>
      </c>
      <c r="I60" s="59">
        <v>70000000</v>
      </c>
      <c r="J60" s="58" t="s">
        <v>334</v>
      </c>
      <c r="K60" s="57" t="s">
        <v>336</v>
      </c>
      <c r="L60" s="57" t="s">
        <v>86</v>
      </c>
      <c r="M60" s="53"/>
    </row>
    <row r="61" spans="1:13" ht="23.25" customHeight="1" x14ac:dyDescent="0.3">
      <c r="A61" s="52">
        <v>59</v>
      </c>
      <c r="B61" s="57" t="s">
        <v>545</v>
      </c>
      <c r="C61" s="57" t="s">
        <v>554</v>
      </c>
      <c r="D61" s="57" t="s">
        <v>100</v>
      </c>
      <c r="E61" s="57" t="s">
        <v>747</v>
      </c>
      <c r="F61" s="57" t="s">
        <v>185</v>
      </c>
      <c r="G61" s="57" t="s">
        <v>183</v>
      </c>
      <c r="H61" s="57" t="s">
        <v>113</v>
      </c>
      <c r="I61" s="59">
        <v>40000000</v>
      </c>
      <c r="J61" s="58" t="s">
        <v>334</v>
      </c>
      <c r="K61" s="57" t="s">
        <v>748</v>
      </c>
      <c r="L61" s="57" t="s">
        <v>749</v>
      </c>
      <c r="M61" s="53"/>
    </row>
    <row r="62" spans="1:13" ht="23.25" customHeight="1" x14ac:dyDescent="0.3">
      <c r="A62" s="52">
        <v>60</v>
      </c>
      <c r="B62" s="57" t="s">
        <v>545</v>
      </c>
      <c r="C62" s="57" t="s">
        <v>564</v>
      </c>
      <c r="D62" s="57" t="s">
        <v>100</v>
      </c>
      <c r="E62" s="57" t="s">
        <v>750</v>
      </c>
      <c r="F62" s="57" t="s">
        <v>181</v>
      </c>
      <c r="G62" s="57" t="s">
        <v>182</v>
      </c>
      <c r="H62" s="57" t="s">
        <v>114</v>
      </c>
      <c r="I62" s="59">
        <v>70000000</v>
      </c>
      <c r="J62" s="58" t="s">
        <v>301</v>
      </c>
      <c r="K62" s="57" t="s">
        <v>751</v>
      </c>
      <c r="L62" s="57" t="s">
        <v>752</v>
      </c>
      <c r="M62" s="53"/>
    </row>
    <row r="63" spans="1:13" ht="23.25" customHeight="1" x14ac:dyDescent="0.3">
      <c r="A63" s="52">
        <v>61</v>
      </c>
      <c r="B63" s="57" t="s">
        <v>545</v>
      </c>
      <c r="C63" s="57" t="s">
        <v>564</v>
      </c>
      <c r="D63" s="57" t="s">
        <v>101</v>
      </c>
      <c r="E63" s="57" t="s">
        <v>753</v>
      </c>
      <c r="F63" s="57" t="s">
        <v>181</v>
      </c>
      <c r="G63" s="57" t="s">
        <v>184</v>
      </c>
      <c r="H63" s="57" t="s">
        <v>113</v>
      </c>
      <c r="I63" s="59">
        <v>300000000</v>
      </c>
      <c r="J63" s="58" t="s">
        <v>282</v>
      </c>
      <c r="K63" s="57" t="s">
        <v>283</v>
      </c>
      <c r="L63" s="57" t="s">
        <v>73</v>
      </c>
      <c r="M63" s="53"/>
    </row>
    <row r="64" spans="1:13" ht="23.25" customHeight="1" x14ac:dyDescent="0.3">
      <c r="A64" s="52">
        <v>62</v>
      </c>
      <c r="B64" s="57" t="s">
        <v>545</v>
      </c>
      <c r="C64" s="57" t="s">
        <v>554</v>
      </c>
      <c r="D64" s="57" t="s">
        <v>101</v>
      </c>
      <c r="E64" s="57" t="s">
        <v>754</v>
      </c>
      <c r="F64" s="57" t="s">
        <v>181</v>
      </c>
      <c r="G64" s="57" t="s">
        <v>184</v>
      </c>
      <c r="H64" s="57" t="s">
        <v>186</v>
      </c>
      <c r="I64" s="59">
        <v>200000000</v>
      </c>
      <c r="J64" s="58" t="s">
        <v>235</v>
      </c>
      <c r="K64" s="57" t="s">
        <v>755</v>
      </c>
      <c r="L64" s="57" t="s">
        <v>756</v>
      </c>
      <c r="M64" s="53"/>
    </row>
    <row r="65" spans="1:13" ht="23.25" customHeight="1" x14ac:dyDescent="0.3">
      <c r="A65" s="52">
        <v>63</v>
      </c>
      <c r="B65" s="57" t="s">
        <v>545</v>
      </c>
      <c r="C65" s="57" t="s">
        <v>554</v>
      </c>
      <c r="D65" s="57" t="s">
        <v>101</v>
      </c>
      <c r="E65" s="57" t="s">
        <v>757</v>
      </c>
      <c r="F65" s="57" t="s">
        <v>181</v>
      </c>
      <c r="G65" s="57" t="s">
        <v>183</v>
      </c>
      <c r="H65" s="57" t="s">
        <v>188</v>
      </c>
      <c r="I65" s="59">
        <v>300000000</v>
      </c>
      <c r="J65" s="58" t="s">
        <v>288</v>
      </c>
      <c r="K65" s="57" t="s">
        <v>289</v>
      </c>
      <c r="L65" s="57" t="s">
        <v>392</v>
      </c>
      <c r="M65" s="53"/>
    </row>
    <row r="66" spans="1:13" ht="23.25" customHeight="1" x14ac:dyDescent="0.3">
      <c r="A66" s="52">
        <v>64</v>
      </c>
      <c r="B66" s="57" t="s">
        <v>545</v>
      </c>
      <c r="C66" s="57" t="s">
        <v>546</v>
      </c>
      <c r="D66" s="57" t="s">
        <v>101</v>
      </c>
      <c r="E66" s="57" t="s">
        <v>758</v>
      </c>
      <c r="F66" s="57" t="s">
        <v>181</v>
      </c>
      <c r="G66" s="57" t="s">
        <v>184</v>
      </c>
      <c r="H66" s="57" t="s">
        <v>186</v>
      </c>
      <c r="I66" s="59">
        <v>150000000</v>
      </c>
      <c r="J66" s="58" t="s">
        <v>224</v>
      </c>
      <c r="K66" s="57" t="s">
        <v>309</v>
      </c>
      <c r="L66" s="57" t="s">
        <v>96</v>
      </c>
      <c r="M66" s="53"/>
    </row>
    <row r="67" spans="1:13" ht="23.25" customHeight="1" x14ac:dyDescent="0.3">
      <c r="A67" s="52">
        <v>65</v>
      </c>
      <c r="B67" s="57" t="s">
        <v>545</v>
      </c>
      <c r="C67" s="57" t="s">
        <v>546</v>
      </c>
      <c r="D67" s="57" t="s">
        <v>100</v>
      </c>
      <c r="E67" s="57" t="s">
        <v>759</v>
      </c>
      <c r="F67" s="57" t="s">
        <v>181</v>
      </c>
      <c r="G67" s="57" t="s">
        <v>184</v>
      </c>
      <c r="H67" s="57" t="s">
        <v>114</v>
      </c>
      <c r="I67" s="59">
        <v>40000000</v>
      </c>
      <c r="J67" s="58" t="s">
        <v>760</v>
      </c>
      <c r="K67" s="57" t="s">
        <v>761</v>
      </c>
      <c r="L67" s="57" t="s">
        <v>762</v>
      </c>
      <c r="M67" s="53"/>
    </row>
    <row r="68" spans="1:13" ht="23.25" customHeight="1" x14ac:dyDescent="0.3">
      <c r="A68" s="52">
        <v>66</v>
      </c>
      <c r="B68" s="57" t="s">
        <v>545</v>
      </c>
      <c r="C68" s="57" t="s">
        <v>564</v>
      </c>
      <c r="D68" s="57" t="s">
        <v>101</v>
      </c>
      <c r="E68" s="57" t="s">
        <v>763</v>
      </c>
      <c r="F68" s="57" t="s">
        <v>181</v>
      </c>
      <c r="G68" s="57" t="s">
        <v>183</v>
      </c>
      <c r="H68" s="57" t="s">
        <v>186</v>
      </c>
      <c r="I68" s="59">
        <v>200000000</v>
      </c>
      <c r="J68" s="58" t="s">
        <v>216</v>
      </c>
      <c r="K68" s="57" t="s">
        <v>239</v>
      </c>
      <c r="L68" s="57" t="s">
        <v>75</v>
      </c>
      <c r="M68" s="53"/>
    </row>
    <row r="69" spans="1:13" ht="23.25" customHeight="1" x14ac:dyDescent="0.3">
      <c r="A69" s="52">
        <v>67</v>
      </c>
      <c r="B69" s="57" t="s">
        <v>545</v>
      </c>
      <c r="C69" s="57" t="s">
        <v>554</v>
      </c>
      <c r="D69" s="57" t="s">
        <v>100</v>
      </c>
      <c r="E69" s="57" t="s">
        <v>764</v>
      </c>
      <c r="F69" s="57" t="s">
        <v>181</v>
      </c>
      <c r="G69" s="57" t="s">
        <v>183</v>
      </c>
      <c r="H69" s="57" t="s">
        <v>113</v>
      </c>
      <c r="I69" s="59">
        <v>81000000</v>
      </c>
      <c r="J69" s="58" t="s">
        <v>497</v>
      </c>
      <c r="K69" s="57" t="s">
        <v>765</v>
      </c>
      <c r="L69" s="57" t="s">
        <v>766</v>
      </c>
      <c r="M69" s="53"/>
    </row>
    <row r="70" spans="1:13" ht="23.25" customHeight="1" x14ac:dyDescent="0.3">
      <c r="A70" s="52">
        <v>68</v>
      </c>
      <c r="B70" s="57" t="s">
        <v>545</v>
      </c>
      <c r="C70" s="57" t="s">
        <v>564</v>
      </c>
      <c r="D70" s="57" t="s">
        <v>101</v>
      </c>
      <c r="E70" s="57" t="s">
        <v>767</v>
      </c>
      <c r="F70" s="57" t="s">
        <v>181</v>
      </c>
      <c r="G70" s="57" t="s">
        <v>183</v>
      </c>
      <c r="H70" s="57" t="s">
        <v>186</v>
      </c>
      <c r="I70" s="59">
        <v>4962866000</v>
      </c>
      <c r="J70" s="58" t="s">
        <v>213</v>
      </c>
      <c r="K70" s="57" t="s">
        <v>768</v>
      </c>
      <c r="L70" s="57" t="s">
        <v>384</v>
      </c>
      <c r="M70" s="53"/>
    </row>
    <row r="71" spans="1:13" ht="23.25" customHeight="1" x14ac:dyDescent="0.3">
      <c r="A71" s="52">
        <v>69</v>
      </c>
      <c r="B71" s="57" t="s">
        <v>545</v>
      </c>
      <c r="C71" s="57" t="s">
        <v>546</v>
      </c>
      <c r="D71" s="57" t="s">
        <v>101</v>
      </c>
      <c r="E71" s="57" t="s">
        <v>769</v>
      </c>
      <c r="F71" s="57" t="s">
        <v>181</v>
      </c>
      <c r="G71" s="57" t="s">
        <v>183</v>
      </c>
      <c r="H71" s="57" t="s">
        <v>186</v>
      </c>
      <c r="I71" s="59">
        <v>500000000</v>
      </c>
      <c r="J71" s="58" t="s">
        <v>213</v>
      </c>
      <c r="K71" s="57" t="s">
        <v>768</v>
      </c>
      <c r="L71" s="57" t="s">
        <v>384</v>
      </c>
      <c r="M71" s="53"/>
    </row>
    <row r="72" spans="1:13" ht="23.25" customHeight="1" x14ac:dyDescent="0.3">
      <c r="A72" s="52">
        <v>70</v>
      </c>
      <c r="B72" s="57" t="s">
        <v>545</v>
      </c>
      <c r="C72" s="57" t="s">
        <v>564</v>
      </c>
      <c r="D72" s="57" t="s">
        <v>100</v>
      </c>
      <c r="E72" s="57" t="s">
        <v>770</v>
      </c>
      <c r="F72" s="57" t="s">
        <v>181</v>
      </c>
      <c r="G72" s="57" t="s">
        <v>183</v>
      </c>
      <c r="H72" s="57" t="s">
        <v>113</v>
      </c>
      <c r="I72" s="59">
        <v>100000000</v>
      </c>
      <c r="J72" s="58" t="s">
        <v>251</v>
      </c>
      <c r="K72" s="57" t="s">
        <v>771</v>
      </c>
      <c r="L72" s="57" t="s">
        <v>63</v>
      </c>
      <c r="M72" s="53"/>
    </row>
    <row r="73" spans="1:13" ht="23.25" customHeight="1" x14ac:dyDescent="0.3">
      <c r="A73" s="52">
        <v>71</v>
      </c>
      <c r="B73" s="57" t="s">
        <v>545</v>
      </c>
      <c r="C73" s="57" t="s">
        <v>564</v>
      </c>
      <c r="D73" s="57" t="s">
        <v>100</v>
      </c>
      <c r="E73" s="57" t="s">
        <v>169</v>
      </c>
      <c r="F73" s="57" t="s">
        <v>181</v>
      </c>
      <c r="G73" s="57" t="s">
        <v>183</v>
      </c>
      <c r="H73" s="57" t="s">
        <v>113</v>
      </c>
      <c r="I73" s="59">
        <v>60000000</v>
      </c>
      <c r="J73" s="58" t="s">
        <v>251</v>
      </c>
      <c r="K73" s="57" t="s">
        <v>252</v>
      </c>
      <c r="L73" s="57" t="s">
        <v>54</v>
      </c>
      <c r="M73" s="53"/>
    </row>
    <row r="74" spans="1:13" ht="23.25" customHeight="1" x14ac:dyDescent="0.3">
      <c r="A74" s="52">
        <v>72</v>
      </c>
      <c r="B74" s="57" t="s">
        <v>545</v>
      </c>
      <c r="C74" s="57" t="s">
        <v>546</v>
      </c>
      <c r="D74" s="57" t="s">
        <v>100</v>
      </c>
      <c r="E74" s="57" t="s">
        <v>772</v>
      </c>
      <c r="F74" s="57" t="s">
        <v>181</v>
      </c>
      <c r="G74" s="57" t="s">
        <v>183</v>
      </c>
      <c r="H74" s="57" t="s">
        <v>113</v>
      </c>
      <c r="I74" s="59">
        <v>100000000</v>
      </c>
      <c r="J74" s="58" t="s">
        <v>251</v>
      </c>
      <c r="K74" s="57" t="s">
        <v>771</v>
      </c>
      <c r="L74" s="57" t="s">
        <v>63</v>
      </c>
      <c r="M74" s="53"/>
    </row>
    <row r="75" spans="1:13" ht="23.25" customHeight="1" x14ac:dyDescent="0.3">
      <c r="A75" s="52">
        <v>73</v>
      </c>
      <c r="B75" s="57" t="s">
        <v>545</v>
      </c>
      <c r="C75" s="57" t="s">
        <v>554</v>
      </c>
      <c r="D75" s="57" t="s">
        <v>100</v>
      </c>
      <c r="E75" s="57" t="s">
        <v>170</v>
      </c>
      <c r="F75" s="57" t="s">
        <v>181</v>
      </c>
      <c r="G75" s="57" t="s">
        <v>183</v>
      </c>
      <c r="H75" s="57" t="s">
        <v>113</v>
      </c>
      <c r="I75" s="59">
        <v>32000000</v>
      </c>
      <c r="J75" s="58" t="s">
        <v>251</v>
      </c>
      <c r="K75" s="57" t="s">
        <v>253</v>
      </c>
      <c r="L75" s="57" t="s">
        <v>381</v>
      </c>
      <c r="M75" s="53"/>
    </row>
    <row r="76" spans="1:13" ht="23.25" customHeight="1" x14ac:dyDescent="0.3">
      <c r="A76" s="52">
        <v>74</v>
      </c>
      <c r="B76" s="57" t="s">
        <v>545</v>
      </c>
      <c r="C76" s="57" t="s">
        <v>554</v>
      </c>
      <c r="D76" s="57" t="s">
        <v>100</v>
      </c>
      <c r="E76" s="57" t="s">
        <v>773</v>
      </c>
      <c r="F76" s="57" t="s">
        <v>181</v>
      </c>
      <c r="G76" s="57" t="s">
        <v>183</v>
      </c>
      <c r="H76" s="57" t="s">
        <v>113</v>
      </c>
      <c r="I76" s="59">
        <v>50000000</v>
      </c>
      <c r="J76" s="58" t="s">
        <v>333</v>
      </c>
      <c r="K76" s="57" t="s">
        <v>248</v>
      </c>
      <c r="L76" s="57" t="s">
        <v>774</v>
      </c>
      <c r="M76" s="53"/>
    </row>
    <row r="77" spans="1:13" ht="23.25" customHeight="1" x14ac:dyDescent="0.3">
      <c r="A77" s="52">
        <v>75</v>
      </c>
      <c r="B77" s="57" t="s">
        <v>545</v>
      </c>
      <c r="C77" s="57" t="s">
        <v>546</v>
      </c>
      <c r="D77" s="57" t="s">
        <v>100</v>
      </c>
      <c r="E77" s="57" t="s">
        <v>174</v>
      </c>
      <c r="F77" s="57" t="s">
        <v>181</v>
      </c>
      <c r="G77" s="57" t="s">
        <v>183</v>
      </c>
      <c r="H77" s="57" t="s">
        <v>186</v>
      </c>
      <c r="I77" s="59">
        <v>70000000</v>
      </c>
      <c r="J77" s="58" t="s">
        <v>330</v>
      </c>
      <c r="K77" s="57" t="s">
        <v>775</v>
      </c>
      <c r="L77" s="57" t="s">
        <v>776</v>
      </c>
      <c r="M77" s="53"/>
    </row>
    <row r="78" spans="1:13" ht="23.25" customHeight="1" x14ac:dyDescent="0.3">
      <c r="A78" s="52">
        <v>76</v>
      </c>
      <c r="B78" s="57" t="s">
        <v>545</v>
      </c>
      <c r="C78" s="57" t="s">
        <v>546</v>
      </c>
      <c r="D78" s="57" t="s">
        <v>100</v>
      </c>
      <c r="E78" s="57" t="s">
        <v>777</v>
      </c>
      <c r="F78" s="57" t="s">
        <v>181</v>
      </c>
      <c r="G78" s="57" t="s">
        <v>183</v>
      </c>
      <c r="H78" s="57" t="s">
        <v>186</v>
      </c>
      <c r="I78" s="59">
        <v>150000000</v>
      </c>
      <c r="J78" s="58" t="s">
        <v>338</v>
      </c>
      <c r="K78" s="57" t="s">
        <v>339</v>
      </c>
      <c r="L78" s="57" t="s">
        <v>407</v>
      </c>
      <c r="M78" s="53"/>
    </row>
    <row r="79" spans="1:13" ht="23.25" customHeight="1" x14ac:dyDescent="0.3">
      <c r="A79" s="52">
        <v>77</v>
      </c>
      <c r="B79" s="57" t="s">
        <v>545</v>
      </c>
      <c r="C79" s="57" t="s">
        <v>546</v>
      </c>
      <c r="D79" s="57" t="s">
        <v>100</v>
      </c>
      <c r="E79" s="57" t="s">
        <v>778</v>
      </c>
      <c r="F79" s="57" t="s">
        <v>181</v>
      </c>
      <c r="G79" s="57" t="s">
        <v>183</v>
      </c>
      <c r="H79" s="57" t="s">
        <v>113</v>
      </c>
      <c r="I79" s="59">
        <v>120000000</v>
      </c>
      <c r="J79" s="58" t="s">
        <v>129</v>
      </c>
      <c r="K79" s="57" t="s">
        <v>261</v>
      </c>
      <c r="L79" s="57" t="s">
        <v>385</v>
      </c>
      <c r="M79" s="53"/>
    </row>
    <row r="80" spans="1:13" ht="23.25" customHeight="1" x14ac:dyDescent="0.3">
      <c r="A80" s="52">
        <v>78</v>
      </c>
      <c r="B80" s="57" t="s">
        <v>545</v>
      </c>
      <c r="C80" s="57" t="s">
        <v>546</v>
      </c>
      <c r="D80" s="57" t="s">
        <v>100</v>
      </c>
      <c r="E80" s="57" t="s">
        <v>779</v>
      </c>
      <c r="F80" s="57" t="s">
        <v>181</v>
      </c>
      <c r="G80" s="57" t="s">
        <v>182</v>
      </c>
      <c r="H80" s="57" t="s">
        <v>114</v>
      </c>
      <c r="I80" s="59">
        <v>70000000</v>
      </c>
      <c r="J80" s="58" t="s">
        <v>129</v>
      </c>
      <c r="K80" s="57" t="s">
        <v>261</v>
      </c>
      <c r="L80" s="57" t="s">
        <v>385</v>
      </c>
      <c r="M80" s="53"/>
    </row>
    <row r="81" spans="1:13" ht="23.25" customHeight="1" x14ac:dyDescent="0.3">
      <c r="A81" s="52">
        <v>79</v>
      </c>
      <c r="B81" s="57" t="s">
        <v>545</v>
      </c>
      <c r="C81" s="57" t="s">
        <v>546</v>
      </c>
      <c r="D81" s="57" t="s">
        <v>100</v>
      </c>
      <c r="E81" s="57" t="s">
        <v>780</v>
      </c>
      <c r="F81" s="57" t="s">
        <v>181</v>
      </c>
      <c r="G81" s="57" t="s">
        <v>182</v>
      </c>
      <c r="H81" s="57" t="s">
        <v>114</v>
      </c>
      <c r="I81" s="59">
        <v>192000000</v>
      </c>
      <c r="J81" s="58" t="s">
        <v>129</v>
      </c>
      <c r="K81" s="57" t="s">
        <v>261</v>
      </c>
      <c r="L81" s="57" t="s">
        <v>385</v>
      </c>
      <c r="M81" s="53"/>
    </row>
    <row r="82" spans="1:13" ht="23.25" customHeight="1" x14ac:dyDescent="0.3">
      <c r="A82" s="52">
        <v>80</v>
      </c>
      <c r="B82" s="57" t="s">
        <v>545</v>
      </c>
      <c r="C82" s="57" t="s">
        <v>546</v>
      </c>
      <c r="D82" s="57" t="s">
        <v>100</v>
      </c>
      <c r="E82" s="57" t="s">
        <v>781</v>
      </c>
      <c r="F82" s="57" t="s">
        <v>181</v>
      </c>
      <c r="G82" s="57" t="s">
        <v>182</v>
      </c>
      <c r="H82" s="57" t="s">
        <v>114</v>
      </c>
      <c r="I82" s="59">
        <v>31500000</v>
      </c>
      <c r="J82" s="58" t="s">
        <v>129</v>
      </c>
      <c r="K82" s="57" t="s">
        <v>261</v>
      </c>
      <c r="L82" s="57" t="s">
        <v>385</v>
      </c>
      <c r="M82" s="53"/>
    </row>
    <row r="83" spans="1:13" ht="23.25" customHeight="1" x14ac:dyDescent="0.3">
      <c r="A83" s="52">
        <v>81</v>
      </c>
      <c r="B83" s="57" t="s">
        <v>545</v>
      </c>
      <c r="C83" s="57" t="s">
        <v>546</v>
      </c>
      <c r="D83" s="57" t="s">
        <v>100</v>
      </c>
      <c r="E83" s="57" t="s">
        <v>782</v>
      </c>
      <c r="F83" s="57" t="s">
        <v>181</v>
      </c>
      <c r="G83" s="57" t="s">
        <v>182</v>
      </c>
      <c r="H83" s="57" t="s">
        <v>114</v>
      </c>
      <c r="I83" s="59">
        <v>26900000</v>
      </c>
      <c r="J83" s="58" t="s">
        <v>129</v>
      </c>
      <c r="K83" s="57" t="s">
        <v>261</v>
      </c>
      <c r="L83" s="57" t="s">
        <v>385</v>
      </c>
      <c r="M83" s="53"/>
    </row>
    <row r="84" spans="1:13" ht="23.25" customHeight="1" x14ac:dyDescent="0.3">
      <c r="A84" s="52">
        <v>82</v>
      </c>
      <c r="B84" s="57" t="s">
        <v>545</v>
      </c>
      <c r="C84" s="57" t="s">
        <v>546</v>
      </c>
      <c r="D84" s="57" t="s">
        <v>100</v>
      </c>
      <c r="E84" s="57" t="s">
        <v>783</v>
      </c>
      <c r="F84" s="57" t="s">
        <v>181</v>
      </c>
      <c r="G84" s="57" t="s">
        <v>182</v>
      </c>
      <c r="H84" s="57" t="s">
        <v>114</v>
      </c>
      <c r="I84" s="59">
        <v>25700000</v>
      </c>
      <c r="J84" s="58" t="s">
        <v>129</v>
      </c>
      <c r="K84" s="57" t="s">
        <v>261</v>
      </c>
      <c r="L84" s="57" t="s">
        <v>385</v>
      </c>
      <c r="M84" s="53"/>
    </row>
    <row r="85" spans="1:13" ht="23.25" customHeight="1" x14ac:dyDescent="0.3">
      <c r="A85" s="52">
        <v>83</v>
      </c>
      <c r="B85" s="57" t="s">
        <v>545</v>
      </c>
      <c r="C85" s="57" t="s">
        <v>554</v>
      </c>
      <c r="D85" s="57" t="s">
        <v>101</v>
      </c>
      <c r="E85" s="57" t="s">
        <v>784</v>
      </c>
      <c r="F85" s="57" t="s">
        <v>181</v>
      </c>
      <c r="G85" s="57" t="s">
        <v>184</v>
      </c>
      <c r="H85" s="57" t="s">
        <v>186</v>
      </c>
      <c r="I85" s="59">
        <v>910000000</v>
      </c>
      <c r="J85" s="58" t="s">
        <v>235</v>
      </c>
      <c r="K85" s="57" t="s">
        <v>785</v>
      </c>
      <c r="L85" s="57" t="s">
        <v>375</v>
      </c>
      <c r="M85" s="53"/>
    </row>
    <row r="86" spans="1:13" ht="23.25" customHeight="1" x14ac:dyDescent="0.3">
      <c r="A86" s="52">
        <v>84</v>
      </c>
      <c r="B86" s="57" t="s">
        <v>545</v>
      </c>
      <c r="C86" s="57" t="s">
        <v>564</v>
      </c>
      <c r="D86" s="57" t="s">
        <v>101</v>
      </c>
      <c r="E86" s="57" t="s">
        <v>786</v>
      </c>
      <c r="F86" s="57" t="s">
        <v>181</v>
      </c>
      <c r="G86" s="57" t="s">
        <v>184</v>
      </c>
      <c r="H86" s="57" t="s">
        <v>113</v>
      </c>
      <c r="I86" s="59">
        <v>260000000</v>
      </c>
      <c r="J86" s="58" t="s">
        <v>282</v>
      </c>
      <c r="K86" s="57" t="s">
        <v>284</v>
      </c>
      <c r="L86" s="57" t="s">
        <v>21</v>
      </c>
      <c r="M86" s="53"/>
    </row>
    <row r="87" spans="1:13" ht="23.25" customHeight="1" x14ac:dyDescent="0.3">
      <c r="A87" s="52">
        <v>85</v>
      </c>
      <c r="B87" s="57" t="s">
        <v>545</v>
      </c>
      <c r="C87" s="57" t="s">
        <v>564</v>
      </c>
      <c r="D87" s="57" t="s">
        <v>101</v>
      </c>
      <c r="E87" s="57" t="s">
        <v>787</v>
      </c>
      <c r="F87" s="57" t="s">
        <v>181</v>
      </c>
      <c r="G87" s="57" t="s">
        <v>184</v>
      </c>
      <c r="H87" s="57" t="s">
        <v>186</v>
      </c>
      <c r="I87" s="59">
        <v>250000000</v>
      </c>
      <c r="J87" s="58" t="s">
        <v>230</v>
      </c>
      <c r="K87" s="57" t="s">
        <v>225</v>
      </c>
      <c r="L87" s="57" t="s">
        <v>788</v>
      </c>
      <c r="M87" s="53"/>
    </row>
    <row r="88" spans="1:13" ht="23.25" customHeight="1" x14ac:dyDescent="0.3">
      <c r="A88" s="52">
        <v>86</v>
      </c>
      <c r="B88" s="57" t="s">
        <v>545</v>
      </c>
      <c r="C88" s="57" t="s">
        <v>554</v>
      </c>
      <c r="D88" s="57" t="s">
        <v>101</v>
      </c>
      <c r="E88" s="57" t="s">
        <v>789</v>
      </c>
      <c r="F88" s="57" t="s">
        <v>181</v>
      </c>
      <c r="G88" s="57" t="s">
        <v>182</v>
      </c>
      <c r="H88" s="57" t="s">
        <v>114</v>
      </c>
      <c r="I88" s="59">
        <v>70000000</v>
      </c>
      <c r="J88" s="58" t="s">
        <v>282</v>
      </c>
      <c r="K88" s="57" t="s">
        <v>285</v>
      </c>
      <c r="L88" s="57" t="s">
        <v>535</v>
      </c>
      <c r="M88" s="53"/>
    </row>
    <row r="89" spans="1:13" ht="23.25" customHeight="1" x14ac:dyDescent="0.3">
      <c r="A89" s="52">
        <v>87</v>
      </c>
      <c r="B89" s="57" t="s">
        <v>545</v>
      </c>
      <c r="C89" s="57" t="s">
        <v>554</v>
      </c>
      <c r="D89" s="57" t="s">
        <v>101</v>
      </c>
      <c r="E89" s="57" t="s">
        <v>790</v>
      </c>
      <c r="F89" s="57" t="s">
        <v>181</v>
      </c>
      <c r="G89" s="57" t="s">
        <v>183</v>
      </c>
      <c r="H89" s="57" t="s">
        <v>113</v>
      </c>
      <c r="I89" s="59">
        <v>30000000</v>
      </c>
      <c r="J89" s="58" t="s">
        <v>282</v>
      </c>
      <c r="K89" s="57" t="s">
        <v>791</v>
      </c>
      <c r="L89" s="57" t="s">
        <v>792</v>
      </c>
      <c r="M89" s="53"/>
    </row>
    <row r="90" spans="1:13" ht="23.25" customHeight="1" x14ac:dyDescent="0.3">
      <c r="A90" s="52">
        <v>88</v>
      </c>
      <c r="B90" s="57" t="s">
        <v>545</v>
      </c>
      <c r="C90" s="57" t="s">
        <v>564</v>
      </c>
      <c r="D90" s="57" t="s">
        <v>100</v>
      </c>
      <c r="E90" s="57" t="s">
        <v>793</v>
      </c>
      <c r="F90" s="57" t="s">
        <v>181</v>
      </c>
      <c r="G90" s="57" t="s">
        <v>182</v>
      </c>
      <c r="H90" s="57" t="s">
        <v>186</v>
      </c>
      <c r="I90" s="59">
        <v>96470000</v>
      </c>
      <c r="J90" s="58" t="s">
        <v>129</v>
      </c>
      <c r="K90" s="57" t="s">
        <v>206</v>
      </c>
      <c r="L90" s="57" t="s">
        <v>368</v>
      </c>
      <c r="M90" s="53"/>
    </row>
    <row r="91" spans="1:13" ht="23.25" customHeight="1" x14ac:dyDescent="0.3">
      <c r="A91" s="52">
        <v>89</v>
      </c>
      <c r="B91" s="57" t="s">
        <v>545</v>
      </c>
      <c r="C91" s="57" t="s">
        <v>564</v>
      </c>
      <c r="D91" s="57" t="s">
        <v>100</v>
      </c>
      <c r="E91" s="57" t="s">
        <v>794</v>
      </c>
      <c r="F91" s="57" t="s">
        <v>185</v>
      </c>
      <c r="G91" s="57" t="s">
        <v>183</v>
      </c>
      <c r="H91" s="57" t="s">
        <v>113</v>
      </c>
      <c r="I91" s="59">
        <v>100000000</v>
      </c>
      <c r="J91" s="58" t="s">
        <v>126</v>
      </c>
      <c r="K91" s="57" t="s">
        <v>795</v>
      </c>
      <c r="L91" s="57" t="s">
        <v>796</v>
      </c>
      <c r="M91" s="53"/>
    </row>
    <row r="92" spans="1:13" ht="23.25" customHeight="1" x14ac:dyDescent="0.3">
      <c r="A92" s="52">
        <v>90</v>
      </c>
      <c r="B92" s="57" t="s">
        <v>545</v>
      </c>
      <c r="C92" s="57" t="s">
        <v>554</v>
      </c>
      <c r="D92" s="57" t="s">
        <v>101</v>
      </c>
      <c r="E92" s="57" t="s">
        <v>797</v>
      </c>
      <c r="F92" s="57" t="s">
        <v>181</v>
      </c>
      <c r="G92" s="57" t="s">
        <v>183</v>
      </c>
      <c r="H92" s="57" t="s">
        <v>113</v>
      </c>
      <c r="I92" s="59">
        <v>430833330</v>
      </c>
      <c r="J92" s="58" t="s">
        <v>229</v>
      </c>
      <c r="K92" s="57" t="s">
        <v>798</v>
      </c>
      <c r="L92" s="57" t="s">
        <v>71</v>
      </c>
      <c r="M92" s="53"/>
    </row>
    <row r="93" spans="1:13" ht="23.25" customHeight="1" x14ac:dyDescent="0.3">
      <c r="A93" s="52">
        <v>91</v>
      </c>
      <c r="B93" s="57" t="s">
        <v>545</v>
      </c>
      <c r="C93" s="57" t="s">
        <v>554</v>
      </c>
      <c r="D93" s="57" t="s">
        <v>101</v>
      </c>
      <c r="E93" s="57" t="s">
        <v>799</v>
      </c>
      <c r="F93" s="57" t="s">
        <v>181</v>
      </c>
      <c r="G93" s="57" t="s">
        <v>183</v>
      </c>
      <c r="H93" s="57" t="s">
        <v>113</v>
      </c>
      <c r="I93" s="59">
        <v>142424240</v>
      </c>
      <c r="J93" s="58" t="s">
        <v>229</v>
      </c>
      <c r="K93" s="57" t="s">
        <v>798</v>
      </c>
      <c r="L93" s="57" t="s">
        <v>71</v>
      </c>
      <c r="M93" s="53"/>
    </row>
    <row r="94" spans="1:13" ht="23.25" customHeight="1" x14ac:dyDescent="0.3">
      <c r="A94" s="52">
        <v>92</v>
      </c>
      <c r="B94" s="57" t="s">
        <v>545</v>
      </c>
      <c r="C94" s="57" t="s">
        <v>564</v>
      </c>
      <c r="D94" s="57" t="s">
        <v>100</v>
      </c>
      <c r="E94" s="57" t="s">
        <v>800</v>
      </c>
      <c r="F94" s="57" t="s">
        <v>181</v>
      </c>
      <c r="G94" s="57" t="s">
        <v>183</v>
      </c>
      <c r="H94" s="57" t="s">
        <v>186</v>
      </c>
      <c r="I94" s="59">
        <v>90000000</v>
      </c>
      <c r="J94" s="58" t="s">
        <v>213</v>
      </c>
      <c r="K94" s="57" t="s">
        <v>528</v>
      </c>
      <c r="L94" s="57" t="s">
        <v>383</v>
      </c>
      <c r="M94" s="53"/>
    </row>
    <row r="95" spans="1:13" ht="23.25" customHeight="1" x14ac:dyDescent="0.3">
      <c r="A95" s="52">
        <v>93</v>
      </c>
      <c r="B95" s="57" t="s">
        <v>545</v>
      </c>
      <c r="C95" s="57" t="s">
        <v>564</v>
      </c>
      <c r="D95" s="57" t="s">
        <v>100</v>
      </c>
      <c r="E95" s="57" t="s">
        <v>801</v>
      </c>
      <c r="F95" s="57" t="s">
        <v>181</v>
      </c>
      <c r="G95" s="57" t="s">
        <v>183</v>
      </c>
      <c r="H95" s="57" t="s">
        <v>114</v>
      </c>
      <c r="I95" s="59">
        <v>22000000</v>
      </c>
      <c r="J95" s="58" t="s">
        <v>286</v>
      </c>
      <c r="K95" s="57" t="s">
        <v>802</v>
      </c>
      <c r="L95" s="57" t="s">
        <v>803</v>
      </c>
      <c r="M95" s="53"/>
    </row>
    <row r="96" spans="1:13" ht="23.25" customHeight="1" x14ac:dyDescent="0.3">
      <c r="A96" s="52">
        <v>94</v>
      </c>
      <c r="B96" s="57" t="s">
        <v>545</v>
      </c>
      <c r="C96" s="57" t="s">
        <v>564</v>
      </c>
      <c r="D96" s="57" t="s">
        <v>101</v>
      </c>
      <c r="E96" s="57" t="s">
        <v>804</v>
      </c>
      <c r="F96" s="57" t="s">
        <v>181</v>
      </c>
      <c r="G96" s="57" t="s">
        <v>183</v>
      </c>
      <c r="H96" s="57" t="s">
        <v>186</v>
      </c>
      <c r="I96" s="59">
        <v>150000000</v>
      </c>
      <c r="J96" s="58" t="s">
        <v>805</v>
      </c>
      <c r="K96" s="57" t="s">
        <v>254</v>
      </c>
      <c r="L96" s="57" t="s">
        <v>62</v>
      </c>
      <c r="M96" s="53"/>
    </row>
    <row r="97" spans="1:13" ht="23.25" customHeight="1" x14ac:dyDescent="0.3">
      <c r="A97" s="52">
        <v>95</v>
      </c>
      <c r="B97" s="57" t="s">
        <v>545</v>
      </c>
      <c r="C97" s="57" t="s">
        <v>564</v>
      </c>
      <c r="D97" s="57" t="s">
        <v>101</v>
      </c>
      <c r="E97" s="57" t="s">
        <v>806</v>
      </c>
      <c r="F97" s="57" t="s">
        <v>181</v>
      </c>
      <c r="G97" s="57" t="s">
        <v>184</v>
      </c>
      <c r="H97" s="57" t="s">
        <v>186</v>
      </c>
      <c r="I97" s="59">
        <v>270000000</v>
      </c>
      <c r="J97" s="58" t="s">
        <v>805</v>
      </c>
      <c r="K97" s="57" t="s">
        <v>254</v>
      </c>
      <c r="L97" s="57" t="s">
        <v>62</v>
      </c>
      <c r="M97" s="53"/>
    </row>
    <row r="98" spans="1:13" ht="23.25" customHeight="1" x14ac:dyDescent="0.3">
      <c r="A98" s="52">
        <v>96</v>
      </c>
      <c r="B98" s="57" t="s">
        <v>545</v>
      </c>
      <c r="C98" s="57" t="s">
        <v>564</v>
      </c>
      <c r="D98" s="57" t="s">
        <v>101</v>
      </c>
      <c r="E98" s="57" t="s">
        <v>807</v>
      </c>
      <c r="F98" s="57" t="s">
        <v>181</v>
      </c>
      <c r="G98" s="57" t="s">
        <v>184</v>
      </c>
      <c r="H98" s="57" t="s">
        <v>186</v>
      </c>
      <c r="I98" s="59">
        <v>980000000</v>
      </c>
      <c r="J98" s="58" t="s">
        <v>217</v>
      </c>
      <c r="K98" s="57" t="s">
        <v>259</v>
      </c>
      <c r="L98" s="57" t="s">
        <v>22</v>
      </c>
      <c r="M98" s="53"/>
    </row>
    <row r="99" spans="1:13" ht="23.25" customHeight="1" x14ac:dyDescent="0.3">
      <c r="A99" s="52">
        <v>97</v>
      </c>
      <c r="B99" s="57" t="s">
        <v>545</v>
      </c>
      <c r="C99" s="57" t="s">
        <v>564</v>
      </c>
      <c r="D99" s="57" t="s">
        <v>100</v>
      </c>
      <c r="E99" s="57" t="s">
        <v>808</v>
      </c>
      <c r="F99" s="57" t="s">
        <v>181</v>
      </c>
      <c r="G99" s="57" t="s">
        <v>659</v>
      </c>
      <c r="H99" s="57" t="s">
        <v>114</v>
      </c>
      <c r="I99" s="59">
        <v>37070000</v>
      </c>
      <c r="J99" s="58" t="s">
        <v>809</v>
      </c>
      <c r="K99" s="57" t="s">
        <v>810</v>
      </c>
      <c r="L99" s="57" t="s">
        <v>811</v>
      </c>
      <c r="M99" s="53"/>
    </row>
    <row r="100" spans="1:13" ht="23.25" customHeight="1" x14ac:dyDescent="0.3">
      <c r="A100" s="52">
        <v>98</v>
      </c>
      <c r="B100" s="57" t="s">
        <v>545</v>
      </c>
      <c r="C100" s="57" t="s">
        <v>564</v>
      </c>
      <c r="D100" s="57" t="s">
        <v>100</v>
      </c>
      <c r="E100" s="57" t="s">
        <v>812</v>
      </c>
      <c r="F100" s="57" t="s">
        <v>181</v>
      </c>
      <c r="G100" s="57" t="s">
        <v>659</v>
      </c>
      <c r="H100" s="57" t="s">
        <v>114</v>
      </c>
      <c r="I100" s="59">
        <v>44626080</v>
      </c>
      <c r="J100" s="58" t="s">
        <v>809</v>
      </c>
      <c r="K100" s="57" t="s">
        <v>813</v>
      </c>
      <c r="L100" s="57" t="s">
        <v>814</v>
      </c>
      <c r="M100" s="53"/>
    </row>
    <row r="101" spans="1:13" ht="23.25" customHeight="1" x14ac:dyDescent="0.3">
      <c r="A101" s="52">
        <v>99</v>
      </c>
      <c r="B101" s="57" t="s">
        <v>545</v>
      </c>
      <c r="C101" s="57" t="s">
        <v>546</v>
      </c>
      <c r="D101" s="57" t="s">
        <v>100</v>
      </c>
      <c r="E101" s="57" t="s">
        <v>815</v>
      </c>
      <c r="F101" s="57" t="s">
        <v>181</v>
      </c>
      <c r="G101" s="57" t="s">
        <v>182</v>
      </c>
      <c r="H101" s="57" t="s">
        <v>113</v>
      </c>
      <c r="I101" s="59">
        <v>22000000</v>
      </c>
      <c r="J101" s="58" t="s">
        <v>221</v>
      </c>
      <c r="K101" s="57" t="s">
        <v>223</v>
      </c>
      <c r="L101" s="57" t="s">
        <v>539</v>
      </c>
      <c r="M101" s="53"/>
    </row>
    <row r="102" spans="1:13" ht="23.25" customHeight="1" x14ac:dyDescent="0.3">
      <c r="A102" s="52">
        <v>100</v>
      </c>
      <c r="B102" s="57" t="s">
        <v>545</v>
      </c>
      <c r="C102" s="57" t="s">
        <v>554</v>
      </c>
      <c r="D102" s="57" t="s">
        <v>100</v>
      </c>
      <c r="E102" s="57" t="s">
        <v>816</v>
      </c>
      <c r="F102" s="57" t="s">
        <v>181</v>
      </c>
      <c r="G102" s="57" t="s">
        <v>183</v>
      </c>
      <c r="H102" s="57" t="s">
        <v>114</v>
      </c>
      <c r="I102" s="59">
        <v>39343600</v>
      </c>
      <c r="J102" s="58" t="s">
        <v>809</v>
      </c>
      <c r="K102" s="57" t="s">
        <v>817</v>
      </c>
      <c r="L102" s="57" t="s">
        <v>818</v>
      </c>
      <c r="M102" s="53"/>
    </row>
    <row r="103" spans="1:13" ht="23.25" customHeight="1" x14ac:dyDescent="0.3">
      <c r="A103" s="52">
        <v>101</v>
      </c>
      <c r="B103" s="57" t="s">
        <v>545</v>
      </c>
      <c r="C103" s="57" t="s">
        <v>554</v>
      </c>
      <c r="D103" s="57" t="s">
        <v>100</v>
      </c>
      <c r="E103" s="57" t="s">
        <v>819</v>
      </c>
      <c r="F103" s="57" t="s">
        <v>181</v>
      </c>
      <c r="G103" s="57" t="s">
        <v>183</v>
      </c>
      <c r="H103" s="57" t="s">
        <v>186</v>
      </c>
      <c r="I103" s="59">
        <v>200000000</v>
      </c>
      <c r="J103" s="58" t="s">
        <v>820</v>
      </c>
      <c r="K103" s="57" t="s">
        <v>321</v>
      </c>
      <c r="L103" s="57" t="s">
        <v>821</v>
      </c>
      <c r="M103" s="53"/>
    </row>
    <row r="104" spans="1:13" ht="23.25" customHeight="1" x14ac:dyDescent="0.3">
      <c r="A104" s="52">
        <v>102</v>
      </c>
      <c r="B104" s="57" t="s">
        <v>545</v>
      </c>
      <c r="C104" s="57" t="s">
        <v>546</v>
      </c>
      <c r="D104" s="57" t="s">
        <v>101</v>
      </c>
      <c r="E104" s="57" t="s">
        <v>822</v>
      </c>
      <c r="F104" s="57" t="s">
        <v>181</v>
      </c>
      <c r="G104" s="57" t="s">
        <v>184</v>
      </c>
      <c r="H104" s="57" t="s">
        <v>186</v>
      </c>
      <c r="I104" s="59">
        <v>130000000</v>
      </c>
      <c r="J104" s="58" t="s">
        <v>209</v>
      </c>
      <c r="K104" s="57" t="s">
        <v>210</v>
      </c>
      <c r="L104" s="57" t="s">
        <v>369</v>
      </c>
      <c r="M104" s="53"/>
    </row>
    <row r="105" spans="1:13" ht="23.25" customHeight="1" x14ac:dyDescent="0.3">
      <c r="A105" s="52">
        <v>103</v>
      </c>
      <c r="B105" s="57" t="s">
        <v>545</v>
      </c>
      <c r="C105" s="57" t="s">
        <v>546</v>
      </c>
      <c r="D105" s="57" t="s">
        <v>101</v>
      </c>
      <c r="E105" s="57" t="s">
        <v>823</v>
      </c>
      <c r="F105" s="57" t="s">
        <v>181</v>
      </c>
      <c r="G105" s="57" t="s">
        <v>184</v>
      </c>
      <c r="H105" s="57" t="s">
        <v>186</v>
      </c>
      <c r="I105" s="59">
        <v>250000000</v>
      </c>
      <c r="J105" s="58" t="s">
        <v>209</v>
      </c>
      <c r="K105" s="57" t="s">
        <v>210</v>
      </c>
      <c r="L105" s="57" t="s">
        <v>369</v>
      </c>
      <c r="M105" s="53"/>
    </row>
    <row r="106" spans="1:13" ht="23.25" customHeight="1" x14ac:dyDescent="0.3">
      <c r="A106" s="52">
        <v>104</v>
      </c>
      <c r="B106" s="57" t="s">
        <v>545</v>
      </c>
      <c r="C106" s="57" t="s">
        <v>554</v>
      </c>
      <c r="D106" s="57" t="s">
        <v>100</v>
      </c>
      <c r="E106" s="57" t="s">
        <v>824</v>
      </c>
      <c r="F106" s="57" t="s">
        <v>181</v>
      </c>
      <c r="G106" s="57" t="s">
        <v>182</v>
      </c>
      <c r="H106" s="57" t="s">
        <v>114</v>
      </c>
      <c r="I106" s="59">
        <v>20000000</v>
      </c>
      <c r="J106" s="58" t="s">
        <v>209</v>
      </c>
      <c r="K106" s="57" t="s">
        <v>210</v>
      </c>
      <c r="L106" s="57" t="s">
        <v>369</v>
      </c>
      <c r="M106" s="53"/>
    </row>
    <row r="107" spans="1:13" ht="23.25" customHeight="1" x14ac:dyDescent="0.3">
      <c r="A107" s="52">
        <v>105</v>
      </c>
      <c r="B107" s="57" t="s">
        <v>545</v>
      </c>
      <c r="C107" s="57" t="s">
        <v>554</v>
      </c>
      <c r="D107" s="57" t="s">
        <v>100</v>
      </c>
      <c r="E107" s="57" t="s">
        <v>825</v>
      </c>
      <c r="F107" s="57" t="s">
        <v>181</v>
      </c>
      <c r="G107" s="57" t="s">
        <v>182</v>
      </c>
      <c r="H107" s="57" t="s">
        <v>114</v>
      </c>
      <c r="I107" s="59">
        <v>10000000</v>
      </c>
      <c r="J107" s="58" t="s">
        <v>209</v>
      </c>
      <c r="K107" s="57" t="s">
        <v>210</v>
      </c>
      <c r="L107" s="57" t="s">
        <v>369</v>
      </c>
      <c r="M107" s="53"/>
    </row>
    <row r="108" spans="1:13" ht="23.25" customHeight="1" x14ac:dyDescent="0.3">
      <c r="A108" s="52">
        <v>106</v>
      </c>
      <c r="B108" s="57" t="s">
        <v>545</v>
      </c>
      <c r="C108" s="57" t="s">
        <v>546</v>
      </c>
      <c r="D108" s="57" t="s">
        <v>100</v>
      </c>
      <c r="E108" s="57" t="s">
        <v>826</v>
      </c>
      <c r="F108" s="57" t="s">
        <v>181</v>
      </c>
      <c r="G108" s="57" t="s">
        <v>183</v>
      </c>
      <c r="H108" s="57" t="s">
        <v>113</v>
      </c>
      <c r="I108" s="59">
        <v>40000000</v>
      </c>
      <c r="J108" s="58" t="s">
        <v>209</v>
      </c>
      <c r="K108" s="57" t="s">
        <v>210</v>
      </c>
      <c r="L108" s="57" t="s">
        <v>369</v>
      </c>
      <c r="M108" s="53"/>
    </row>
    <row r="109" spans="1:13" ht="23.25" customHeight="1" x14ac:dyDescent="0.3">
      <c r="A109" s="52">
        <v>107</v>
      </c>
      <c r="B109" s="57" t="s">
        <v>545</v>
      </c>
      <c r="C109" s="57" t="s">
        <v>554</v>
      </c>
      <c r="D109" s="57" t="s">
        <v>101</v>
      </c>
      <c r="E109" s="57" t="s">
        <v>827</v>
      </c>
      <c r="F109" s="57" t="s">
        <v>181</v>
      </c>
      <c r="G109" s="57" t="s">
        <v>184</v>
      </c>
      <c r="H109" s="57" t="s">
        <v>113</v>
      </c>
      <c r="I109" s="59">
        <v>700000000</v>
      </c>
      <c r="J109" s="58" t="s">
        <v>316</v>
      </c>
      <c r="K109" s="57" t="s">
        <v>828</v>
      </c>
      <c r="L109" s="57" t="s">
        <v>829</v>
      </c>
      <c r="M109" s="53"/>
    </row>
    <row r="110" spans="1:13" ht="23.25" customHeight="1" x14ac:dyDescent="0.3">
      <c r="A110" s="52">
        <v>108</v>
      </c>
      <c r="B110" s="57" t="s">
        <v>545</v>
      </c>
      <c r="C110" s="57" t="s">
        <v>564</v>
      </c>
      <c r="D110" s="57" t="s">
        <v>100</v>
      </c>
      <c r="E110" s="57" t="s">
        <v>830</v>
      </c>
      <c r="F110" s="57" t="s">
        <v>181</v>
      </c>
      <c r="G110" s="57" t="s">
        <v>184</v>
      </c>
      <c r="H110" s="57" t="s">
        <v>114</v>
      </c>
      <c r="I110" s="59">
        <v>50000000</v>
      </c>
      <c r="J110" s="58" t="s">
        <v>319</v>
      </c>
      <c r="K110" s="57" t="s">
        <v>831</v>
      </c>
      <c r="L110" s="57" t="s">
        <v>832</v>
      </c>
      <c r="M110" s="53"/>
    </row>
    <row r="111" spans="1:13" ht="23.25" customHeight="1" x14ac:dyDescent="0.3">
      <c r="A111" s="52">
        <v>109</v>
      </c>
      <c r="B111" s="57" t="s">
        <v>545</v>
      </c>
      <c r="C111" s="57" t="s">
        <v>564</v>
      </c>
      <c r="D111" s="57" t="s">
        <v>100</v>
      </c>
      <c r="E111" s="57" t="s">
        <v>833</v>
      </c>
      <c r="F111" s="57" t="s">
        <v>181</v>
      </c>
      <c r="G111" s="57" t="s">
        <v>183</v>
      </c>
      <c r="H111" s="57" t="s">
        <v>186</v>
      </c>
      <c r="I111" s="59">
        <v>66200000</v>
      </c>
      <c r="J111" s="58" t="s">
        <v>130</v>
      </c>
      <c r="K111" s="57" t="s">
        <v>566</v>
      </c>
      <c r="L111" s="57" t="s">
        <v>567</v>
      </c>
      <c r="M111" s="53"/>
    </row>
    <row r="112" spans="1:13" ht="23.25" customHeight="1" x14ac:dyDescent="0.3">
      <c r="A112" s="52">
        <v>110</v>
      </c>
      <c r="B112" s="57" t="s">
        <v>545</v>
      </c>
      <c r="C112" s="57" t="s">
        <v>564</v>
      </c>
      <c r="D112" s="57" t="s">
        <v>101</v>
      </c>
      <c r="E112" s="57" t="s">
        <v>834</v>
      </c>
      <c r="F112" s="57" t="s">
        <v>181</v>
      </c>
      <c r="G112" s="57" t="s">
        <v>183</v>
      </c>
      <c r="H112" s="57" t="s">
        <v>113</v>
      </c>
      <c r="I112" s="59">
        <v>140042260</v>
      </c>
      <c r="J112" s="58" t="s">
        <v>130</v>
      </c>
      <c r="K112" s="57" t="s">
        <v>566</v>
      </c>
      <c r="L112" s="57" t="s">
        <v>567</v>
      </c>
      <c r="M112" s="53"/>
    </row>
    <row r="113" spans="1:13" ht="23.25" customHeight="1" x14ac:dyDescent="0.3">
      <c r="A113" s="52">
        <v>111</v>
      </c>
      <c r="B113" s="57" t="s">
        <v>545</v>
      </c>
      <c r="C113" s="57" t="s">
        <v>564</v>
      </c>
      <c r="D113" s="57" t="s">
        <v>100</v>
      </c>
      <c r="E113" s="57" t="s">
        <v>835</v>
      </c>
      <c r="F113" s="57" t="s">
        <v>185</v>
      </c>
      <c r="G113" s="57" t="s">
        <v>183</v>
      </c>
      <c r="H113" s="57" t="s">
        <v>113</v>
      </c>
      <c r="I113" s="59">
        <v>30000000</v>
      </c>
      <c r="J113" s="58" t="s">
        <v>130</v>
      </c>
      <c r="K113" s="57" t="s">
        <v>566</v>
      </c>
      <c r="L113" s="57" t="s">
        <v>567</v>
      </c>
      <c r="M113" s="53"/>
    </row>
    <row r="114" spans="1:13" ht="23.25" customHeight="1" x14ac:dyDescent="0.3">
      <c r="A114" s="52">
        <v>112</v>
      </c>
      <c r="B114" s="57" t="s">
        <v>545</v>
      </c>
      <c r="C114" s="57" t="s">
        <v>564</v>
      </c>
      <c r="D114" s="57" t="s">
        <v>100</v>
      </c>
      <c r="E114" s="57" t="s">
        <v>836</v>
      </c>
      <c r="F114" s="57" t="s">
        <v>181</v>
      </c>
      <c r="G114" s="57" t="s">
        <v>183</v>
      </c>
      <c r="H114" s="57" t="s">
        <v>113</v>
      </c>
      <c r="I114" s="59">
        <v>70620000</v>
      </c>
      <c r="J114" s="58" t="s">
        <v>130</v>
      </c>
      <c r="K114" s="57" t="s">
        <v>837</v>
      </c>
      <c r="L114" s="57" t="s">
        <v>838</v>
      </c>
      <c r="M114" s="53"/>
    </row>
    <row r="115" spans="1:13" ht="23.25" customHeight="1" x14ac:dyDescent="0.3">
      <c r="A115" s="52">
        <v>113</v>
      </c>
      <c r="B115" s="57" t="s">
        <v>545</v>
      </c>
      <c r="C115" s="57" t="s">
        <v>564</v>
      </c>
      <c r="D115" s="57" t="s">
        <v>100</v>
      </c>
      <c r="E115" s="57" t="s">
        <v>839</v>
      </c>
      <c r="F115" s="57" t="s">
        <v>181</v>
      </c>
      <c r="G115" s="57" t="s">
        <v>183</v>
      </c>
      <c r="H115" s="57" t="s">
        <v>113</v>
      </c>
      <c r="I115" s="59">
        <v>46000000</v>
      </c>
      <c r="J115" s="58" t="s">
        <v>130</v>
      </c>
      <c r="K115" s="57" t="s">
        <v>837</v>
      </c>
      <c r="L115" s="57" t="s">
        <v>838</v>
      </c>
      <c r="M115" s="53"/>
    </row>
    <row r="116" spans="1:13" ht="23.25" customHeight="1" x14ac:dyDescent="0.3">
      <c r="A116" s="52">
        <v>114</v>
      </c>
      <c r="B116" s="57" t="s">
        <v>545</v>
      </c>
      <c r="C116" s="57" t="s">
        <v>554</v>
      </c>
      <c r="D116" s="57" t="s">
        <v>100</v>
      </c>
      <c r="E116" s="57" t="s">
        <v>840</v>
      </c>
      <c r="F116" s="57" t="s">
        <v>181</v>
      </c>
      <c r="G116" s="57" t="s">
        <v>184</v>
      </c>
      <c r="H116" s="57" t="s">
        <v>114</v>
      </c>
      <c r="I116" s="59">
        <v>86248000</v>
      </c>
      <c r="J116" s="58" t="s">
        <v>505</v>
      </c>
      <c r="K116" s="57" t="s">
        <v>570</v>
      </c>
      <c r="L116" s="57" t="s">
        <v>571</v>
      </c>
      <c r="M116" s="53"/>
    </row>
    <row r="117" spans="1:13" ht="23.25" customHeight="1" x14ac:dyDescent="0.3">
      <c r="A117" s="52">
        <v>115</v>
      </c>
      <c r="B117" s="57" t="s">
        <v>545</v>
      </c>
      <c r="C117" s="57" t="s">
        <v>564</v>
      </c>
      <c r="D117" s="57" t="s">
        <v>101</v>
      </c>
      <c r="E117" s="57" t="s">
        <v>841</v>
      </c>
      <c r="F117" s="57" t="s">
        <v>181</v>
      </c>
      <c r="G117" s="57" t="s">
        <v>183</v>
      </c>
      <c r="H117" s="57" t="s">
        <v>113</v>
      </c>
      <c r="I117" s="59">
        <v>2767524000</v>
      </c>
      <c r="J117" s="58" t="s">
        <v>506</v>
      </c>
      <c r="K117" s="57" t="s">
        <v>842</v>
      </c>
      <c r="L117" s="57" t="s">
        <v>843</v>
      </c>
      <c r="M117" s="53"/>
    </row>
    <row r="118" spans="1:13" ht="23.25" customHeight="1" x14ac:dyDescent="0.3">
      <c r="A118" s="52">
        <v>116</v>
      </c>
      <c r="B118" s="57" t="s">
        <v>545</v>
      </c>
      <c r="C118" s="57" t="s">
        <v>554</v>
      </c>
      <c r="D118" s="57" t="s">
        <v>101</v>
      </c>
      <c r="E118" s="57" t="s">
        <v>844</v>
      </c>
      <c r="F118" s="57" t="s">
        <v>181</v>
      </c>
      <c r="G118" s="57" t="s">
        <v>183</v>
      </c>
      <c r="H118" s="57" t="s">
        <v>113</v>
      </c>
      <c r="I118" s="59">
        <v>853674000</v>
      </c>
      <c r="J118" s="58" t="s">
        <v>506</v>
      </c>
      <c r="K118" s="57" t="s">
        <v>842</v>
      </c>
      <c r="L118" s="57" t="s">
        <v>843</v>
      </c>
      <c r="M118" s="53"/>
    </row>
    <row r="119" spans="1:13" ht="23.25" customHeight="1" x14ac:dyDescent="0.3">
      <c r="A119" s="52">
        <v>117</v>
      </c>
      <c r="B119" s="57" t="s">
        <v>545</v>
      </c>
      <c r="C119" s="57" t="s">
        <v>554</v>
      </c>
      <c r="D119" s="57" t="s">
        <v>101</v>
      </c>
      <c r="E119" s="57" t="s">
        <v>845</v>
      </c>
      <c r="F119" s="57" t="s">
        <v>181</v>
      </c>
      <c r="G119" s="57" t="s">
        <v>183</v>
      </c>
      <c r="H119" s="57" t="s">
        <v>113</v>
      </c>
      <c r="I119" s="59">
        <v>750475000</v>
      </c>
      <c r="J119" s="58" t="s">
        <v>506</v>
      </c>
      <c r="K119" s="57" t="s">
        <v>842</v>
      </c>
      <c r="L119" s="57" t="s">
        <v>843</v>
      </c>
      <c r="M119" s="53"/>
    </row>
    <row r="120" spans="1:13" ht="23.25" customHeight="1" x14ac:dyDescent="0.3">
      <c r="A120" s="52">
        <v>118</v>
      </c>
      <c r="B120" s="57" t="s">
        <v>545</v>
      </c>
      <c r="C120" s="57" t="s">
        <v>554</v>
      </c>
      <c r="D120" s="57" t="s">
        <v>101</v>
      </c>
      <c r="E120" s="57" t="s">
        <v>846</v>
      </c>
      <c r="F120" s="57" t="s">
        <v>181</v>
      </c>
      <c r="G120" s="57" t="s">
        <v>183</v>
      </c>
      <c r="H120" s="57" t="s">
        <v>113</v>
      </c>
      <c r="I120" s="59">
        <v>130000000</v>
      </c>
      <c r="J120" s="58" t="s">
        <v>131</v>
      </c>
      <c r="K120" s="57" t="s">
        <v>847</v>
      </c>
      <c r="L120" s="57" t="s">
        <v>848</v>
      </c>
      <c r="M120" s="53"/>
    </row>
    <row r="121" spans="1:13" ht="23.25" customHeight="1" x14ac:dyDescent="0.3">
      <c r="A121" s="52">
        <v>119</v>
      </c>
      <c r="B121" s="57" t="s">
        <v>545</v>
      </c>
      <c r="C121" s="57" t="s">
        <v>546</v>
      </c>
      <c r="D121" s="57" t="s">
        <v>101</v>
      </c>
      <c r="E121" s="57" t="s">
        <v>849</v>
      </c>
      <c r="F121" s="57" t="s">
        <v>181</v>
      </c>
      <c r="G121" s="57" t="s">
        <v>184</v>
      </c>
      <c r="H121" s="57" t="s">
        <v>113</v>
      </c>
      <c r="I121" s="59">
        <v>100000000</v>
      </c>
      <c r="J121" s="58" t="s">
        <v>131</v>
      </c>
      <c r="K121" s="57" t="s">
        <v>850</v>
      </c>
      <c r="L121" s="57" t="s">
        <v>379</v>
      </c>
      <c r="M121" s="53"/>
    </row>
    <row r="122" spans="1:13" ht="23.25" customHeight="1" x14ac:dyDescent="0.3">
      <c r="A122" s="52">
        <v>120</v>
      </c>
      <c r="B122" s="57" t="s">
        <v>545</v>
      </c>
      <c r="C122" s="57" t="s">
        <v>546</v>
      </c>
      <c r="D122" s="57" t="s">
        <v>101</v>
      </c>
      <c r="E122" s="57" t="s">
        <v>851</v>
      </c>
      <c r="F122" s="57" t="s">
        <v>181</v>
      </c>
      <c r="G122" s="57" t="s">
        <v>184</v>
      </c>
      <c r="H122" s="57" t="s">
        <v>113</v>
      </c>
      <c r="I122" s="59">
        <v>200000000</v>
      </c>
      <c r="J122" s="58" t="s">
        <v>131</v>
      </c>
      <c r="K122" s="57" t="s">
        <v>850</v>
      </c>
      <c r="L122" s="57" t="s">
        <v>379</v>
      </c>
      <c r="M122" s="53"/>
    </row>
    <row r="123" spans="1:13" ht="23.25" customHeight="1" x14ac:dyDescent="0.3">
      <c r="A123" s="52">
        <v>121</v>
      </c>
      <c r="B123" s="57" t="s">
        <v>545</v>
      </c>
      <c r="C123" s="57" t="s">
        <v>546</v>
      </c>
      <c r="D123" s="57" t="s">
        <v>100</v>
      </c>
      <c r="E123" s="57" t="s">
        <v>852</v>
      </c>
      <c r="F123" s="57" t="s">
        <v>181</v>
      </c>
      <c r="G123" s="57" t="s">
        <v>184</v>
      </c>
      <c r="H123" s="57" t="s">
        <v>114</v>
      </c>
      <c r="I123" s="59">
        <v>40000000</v>
      </c>
      <c r="J123" s="58" t="s">
        <v>131</v>
      </c>
      <c r="K123" s="57" t="s">
        <v>847</v>
      </c>
      <c r="L123" s="57" t="s">
        <v>848</v>
      </c>
      <c r="M123" s="53"/>
    </row>
    <row r="124" spans="1:13" ht="23.25" customHeight="1" x14ac:dyDescent="0.3">
      <c r="A124" s="52">
        <v>122</v>
      </c>
      <c r="B124" s="57" t="s">
        <v>545</v>
      </c>
      <c r="C124" s="57" t="s">
        <v>554</v>
      </c>
      <c r="D124" s="57" t="s">
        <v>100</v>
      </c>
      <c r="E124" s="57" t="s">
        <v>168</v>
      </c>
      <c r="F124" s="57" t="s">
        <v>181</v>
      </c>
      <c r="G124" s="57" t="s">
        <v>182</v>
      </c>
      <c r="H124" s="57" t="s">
        <v>114</v>
      </c>
      <c r="I124" s="59">
        <v>26000000</v>
      </c>
      <c r="J124" s="58" t="s">
        <v>246</v>
      </c>
      <c r="K124" s="57" t="s">
        <v>853</v>
      </c>
      <c r="L124" s="57" t="s">
        <v>380</v>
      </c>
      <c r="M124" s="53"/>
    </row>
    <row r="125" spans="1:13" ht="23.25" customHeight="1" x14ac:dyDescent="0.3">
      <c r="A125" s="52">
        <v>123</v>
      </c>
      <c r="B125" s="57" t="s">
        <v>545</v>
      </c>
      <c r="C125" s="57" t="s">
        <v>546</v>
      </c>
      <c r="D125" s="57" t="s">
        <v>100</v>
      </c>
      <c r="E125" s="57" t="s">
        <v>854</v>
      </c>
      <c r="F125" s="57" t="s">
        <v>181</v>
      </c>
      <c r="G125" s="57" t="s">
        <v>184</v>
      </c>
      <c r="H125" s="57" t="s">
        <v>114</v>
      </c>
      <c r="I125" s="59">
        <v>36000000</v>
      </c>
      <c r="J125" s="58" t="s">
        <v>246</v>
      </c>
      <c r="K125" s="57" t="s">
        <v>853</v>
      </c>
      <c r="L125" s="57" t="s">
        <v>380</v>
      </c>
      <c r="M125" s="53"/>
    </row>
    <row r="126" spans="1:13" ht="23.25" customHeight="1" x14ac:dyDescent="0.3">
      <c r="A126" s="52">
        <v>124</v>
      </c>
      <c r="B126" s="57" t="s">
        <v>545</v>
      </c>
      <c r="C126" s="57" t="s">
        <v>546</v>
      </c>
      <c r="D126" s="57" t="s">
        <v>101</v>
      </c>
      <c r="E126" s="57" t="s">
        <v>855</v>
      </c>
      <c r="F126" s="57" t="s">
        <v>181</v>
      </c>
      <c r="G126" s="57" t="s">
        <v>184</v>
      </c>
      <c r="H126" s="57" t="s">
        <v>186</v>
      </c>
      <c r="I126" s="59">
        <v>80000000</v>
      </c>
      <c r="J126" s="58" t="s">
        <v>232</v>
      </c>
      <c r="K126" s="57" t="s">
        <v>233</v>
      </c>
      <c r="L126" s="57" t="s">
        <v>373</v>
      </c>
      <c r="M126" s="53"/>
    </row>
    <row r="127" spans="1:13" ht="23.25" customHeight="1" x14ac:dyDescent="0.3">
      <c r="A127" s="52">
        <v>125</v>
      </c>
      <c r="B127" s="57" t="s">
        <v>545</v>
      </c>
      <c r="C127" s="57" t="s">
        <v>554</v>
      </c>
      <c r="D127" s="57" t="s">
        <v>101</v>
      </c>
      <c r="E127" s="57" t="s">
        <v>856</v>
      </c>
      <c r="F127" s="57" t="s">
        <v>181</v>
      </c>
      <c r="G127" s="57" t="s">
        <v>184</v>
      </c>
      <c r="H127" s="57" t="s">
        <v>186</v>
      </c>
      <c r="I127" s="59">
        <v>350000000</v>
      </c>
      <c r="J127" s="58" t="s">
        <v>297</v>
      </c>
      <c r="K127" s="57" t="s">
        <v>857</v>
      </c>
      <c r="L127" s="57" t="s">
        <v>858</v>
      </c>
      <c r="M127" s="53"/>
    </row>
    <row r="128" spans="1:13" ht="23.25" customHeight="1" x14ac:dyDescent="0.3">
      <c r="A128" s="52">
        <v>126</v>
      </c>
      <c r="B128" s="57" t="s">
        <v>545</v>
      </c>
      <c r="C128" s="57" t="s">
        <v>564</v>
      </c>
      <c r="D128" s="57" t="s">
        <v>100</v>
      </c>
      <c r="E128" s="57" t="s">
        <v>830</v>
      </c>
      <c r="F128" s="57" t="s">
        <v>181</v>
      </c>
      <c r="G128" s="57" t="s">
        <v>183</v>
      </c>
      <c r="H128" s="57" t="s">
        <v>114</v>
      </c>
      <c r="I128" s="59">
        <v>49900000</v>
      </c>
      <c r="J128" s="58" t="s">
        <v>296</v>
      </c>
      <c r="K128" s="57" t="s">
        <v>859</v>
      </c>
      <c r="L128" s="57" t="s">
        <v>396</v>
      </c>
      <c r="M128" s="53"/>
    </row>
    <row r="129" spans="1:13" ht="23.25" customHeight="1" x14ac:dyDescent="0.3">
      <c r="A129" s="52">
        <v>127</v>
      </c>
      <c r="B129" s="57" t="s">
        <v>545</v>
      </c>
      <c r="C129" s="57" t="s">
        <v>554</v>
      </c>
      <c r="D129" s="57" t="s">
        <v>101</v>
      </c>
      <c r="E129" s="57" t="s">
        <v>860</v>
      </c>
      <c r="F129" s="57" t="s">
        <v>181</v>
      </c>
      <c r="G129" s="57" t="s">
        <v>184</v>
      </c>
      <c r="H129" s="57" t="s">
        <v>113</v>
      </c>
      <c r="I129" s="59">
        <v>1200000000</v>
      </c>
      <c r="J129" s="58" t="s">
        <v>316</v>
      </c>
      <c r="K129" s="57" t="s">
        <v>861</v>
      </c>
      <c r="L129" s="57" t="s">
        <v>862</v>
      </c>
      <c r="M129" s="53"/>
    </row>
    <row r="130" spans="1:13" ht="23.25" customHeight="1" x14ac:dyDescent="0.3">
      <c r="A130" s="52">
        <v>128</v>
      </c>
      <c r="B130" s="57" t="s">
        <v>545</v>
      </c>
      <c r="C130" s="57" t="s">
        <v>554</v>
      </c>
      <c r="D130" s="57" t="s">
        <v>101</v>
      </c>
      <c r="E130" s="57" t="s">
        <v>863</v>
      </c>
      <c r="F130" s="57" t="s">
        <v>185</v>
      </c>
      <c r="G130" s="57" t="s">
        <v>184</v>
      </c>
      <c r="H130" s="57" t="s">
        <v>113</v>
      </c>
      <c r="I130" s="59">
        <v>3290000000</v>
      </c>
      <c r="J130" s="58" t="s">
        <v>298</v>
      </c>
      <c r="K130" s="57" t="s">
        <v>299</v>
      </c>
      <c r="L130" s="57" t="s">
        <v>397</v>
      </c>
      <c r="M130" s="53"/>
    </row>
    <row r="131" spans="1:13" ht="23.25" customHeight="1" x14ac:dyDescent="0.3">
      <c r="A131" s="52">
        <v>129</v>
      </c>
      <c r="B131" s="57" t="s">
        <v>545</v>
      </c>
      <c r="C131" s="57" t="s">
        <v>554</v>
      </c>
      <c r="D131" s="57" t="s">
        <v>101</v>
      </c>
      <c r="E131" s="57" t="s">
        <v>864</v>
      </c>
      <c r="F131" s="57" t="s">
        <v>185</v>
      </c>
      <c r="G131" s="57" t="s">
        <v>184</v>
      </c>
      <c r="H131" s="57" t="s">
        <v>113</v>
      </c>
      <c r="I131" s="59">
        <v>1845521000</v>
      </c>
      <c r="J131" s="58" t="s">
        <v>298</v>
      </c>
      <c r="K131" s="57" t="s">
        <v>865</v>
      </c>
      <c r="L131" s="57" t="s">
        <v>866</v>
      </c>
      <c r="M131" s="53"/>
    </row>
    <row r="132" spans="1:13" ht="23.25" customHeight="1" x14ac:dyDescent="0.3">
      <c r="A132" s="52">
        <v>130</v>
      </c>
      <c r="B132" s="57" t="s">
        <v>545</v>
      </c>
      <c r="C132" s="57" t="s">
        <v>554</v>
      </c>
      <c r="D132" s="57" t="s">
        <v>101</v>
      </c>
      <c r="E132" s="57" t="s">
        <v>867</v>
      </c>
      <c r="F132" s="57" t="s">
        <v>185</v>
      </c>
      <c r="G132" s="57" t="s">
        <v>184</v>
      </c>
      <c r="H132" s="57" t="s">
        <v>113</v>
      </c>
      <c r="I132" s="59">
        <v>1347720000</v>
      </c>
      <c r="J132" s="58" t="s">
        <v>298</v>
      </c>
      <c r="K132" s="57" t="s">
        <v>868</v>
      </c>
      <c r="L132" s="57" t="s">
        <v>869</v>
      </c>
      <c r="M132" s="53"/>
    </row>
    <row r="133" spans="1:13" ht="23.25" customHeight="1" x14ac:dyDescent="0.3">
      <c r="A133" s="52">
        <v>131</v>
      </c>
      <c r="B133" s="57" t="s">
        <v>545</v>
      </c>
      <c r="C133" s="57" t="s">
        <v>554</v>
      </c>
      <c r="D133" s="57" t="s">
        <v>101</v>
      </c>
      <c r="E133" s="57" t="s">
        <v>870</v>
      </c>
      <c r="F133" s="57" t="s">
        <v>181</v>
      </c>
      <c r="G133" s="57" t="s">
        <v>184</v>
      </c>
      <c r="H133" s="57" t="s">
        <v>188</v>
      </c>
      <c r="I133" s="59">
        <v>865000000</v>
      </c>
      <c r="J133" s="58" t="s">
        <v>298</v>
      </c>
      <c r="K133" s="57" t="s">
        <v>871</v>
      </c>
      <c r="L133" s="57" t="s">
        <v>872</v>
      </c>
      <c r="M133" s="53"/>
    </row>
    <row r="134" spans="1:13" ht="23.25" customHeight="1" x14ac:dyDescent="0.3">
      <c r="A134" s="52">
        <v>132</v>
      </c>
      <c r="B134" s="57" t="s">
        <v>545</v>
      </c>
      <c r="C134" s="57" t="s">
        <v>554</v>
      </c>
      <c r="D134" s="57" t="s">
        <v>101</v>
      </c>
      <c r="E134" s="57" t="s">
        <v>873</v>
      </c>
      <c r="F134" s="57" t="s">
        <v>181</v>
      </c>
      <c r="G134" s="57" t="s">
        <v>184</v>
      </c>
      <c r="H134" s="57" t="s">
        <v>113</v>
      </c>
      <c r="I134" s="59">
        <v>500000000</v>
      </c>
      <c r="J134" s="58" t="s">
        <v>278</v>
      </c>
      <c r="K134" s="57" t="s">
        <v>279</v>
      </c>
      <c r="L134" s="57" t="s">
        <v>84</v>
      </c>
      <c r="M134" s="53"/>
    </row>
    <row r="135" spans="1:13" ht="23.25" customHeight="1" x14ac:dyDescent="0.3">
      <c r="A135" s="52">
        <v>133</v>
      </c>
      <c r="B135" s="57" t="s">
        <v>545</v>
      </c>
      <c r="C135" s="57" t="s">
        <v>554</v>
      </c>
      <c r="D135" s="57" t="s">
        <v>101</v>
      </c>
      <c r="E135" s="57" t="s">
        <v>874</v>
      </c>
      <c r="F135" s="57" t="s">
        <v>181</v>
      </c>
      <c r="G135" s="57" t="s">
        <v>183</v>
      </c>
      <c r="H135" s="57" t="s">
        <v>113</v>
      </c>
      <c r="I135" s="59">
        <v>70000000</v>
      </c>
      <c r="J135" s="58" t="s">
        <v>805</v>
      </c>
      <c r="K135" s="57" t="s">
        <v>255</v>
      </c>
      <c r="L135" s="57" t="s">
        <v>52</v>
      </c>
      <c r="M135" s="53"/>
    </row>
    <row r="136" spans="1:13" ht="23.25" customHeight="1" x14ac:dyDescent="0.3">
      <c r="A136" s="52">
        <v>134</v>
      </c>
      <c r="B136" s="57" t="s">
        <v>545</v>
      </c>
      <c r="C136" s="57" t="s">
        <v>564</v>
      </c>
      <c r="D136" s="57" t="s">
        <v>101</v>
      </c>
      <c r="E136" s="57" t="s">
        <v>875</v>
      </c>
      <c r="F136" s="57" t="s">
        <v>181</v>
      </c>
      <c r="G136" s="57" t="s">
        <v>183</v>
      </c>
      <c r="H136" s="57" t="s">
        <v>186</v>
      </c>
      <c r="I136" s="59">
        <v>300000000</v>
      </c>
      <c r="J136" s="58" t="s">
        <v>276</v>
      </c>
      <c r="K136" s="57" t="s">
        <v>876</v>
      </c>
      <c r="L136" s="57" t="s">
        <v>877</v>
      </c>
      <c r="M136" s="53"/>
    </row>
    <row r="137" spans="1:13" ht="23.25" customHeight="1" x14ac:dyDescent="0.3">
      <c r="A137" s="52">
        <v>135</v>
      </c>
      <c r="B137" s="57" t="s">
        <v>545</v>
      </c>
      <c r="C137" s="57" t="s">
        <v>564</v>
      </c>
      <c r="D137" s="57" t="s">
        <v>101</v>
      </c>
      <c r="E137" s="57" t="s">
        <v>878</v>
      </c>
      <c r="F137" s="57" t="s">
        <v>181</v>
      </c>
      <c r="G137" s="57" t="s">
        <v>184</v>
      </c>
      <c r="H137" s="57" t="s">
        <v>113</v>
      </c>
      <c r="I137" s="59">
        <v>9800000000</v>
      </c>
      <c r="J137" s="58" t="s">
        <v>308</v>
      </c>
      <c r="K137" s="57" t="s">
        <v>879</v>
      </c>
      <c r="L137" s="57" t="s">
        <v>880</v>
      </c>
      <c r="M137" s="53"/>
    </row>
    <row r="138" spans="1:13" ht="23.25" customHeight="1" x14ac:dyDescent="0.3">
      <c r="A138" s="52">
        <v>136</v>
      </c>
      <c r="B138" s="57" t="s">
        <v>545</v>
      </c>
      <c r="C138" s="57" t="s">
        <v>546</v>
      </c>
      <c r="D138" s="57" t="s">
        <v>101</v>
      </c>
      <c r="E138" s="57" t="s">
        <v>881</v>
      </c>
      <c r="F138" s="57" t="s">
        <v>181</v>
      </c>
      <c r="G138" s="57" t="s">
        <v>184</v>
      </c>
      <c r="H138" s="57" t="s">
        <v>113</v>
      </c>
      <c r="I138" s="59">
        <v>300000000</v>
      </c>
      <c r="J138" s="58" t="s">
        <v>308</v>
      </c>
      <c r="K138" s="57" t="s">
        <v>879</v>
      </c>
      <c r="L138" s="57" t="s">
        <v>880</v>
      </c>
      <c r="M138" s="53"/>
    </row>
    <row r="139" spans="1:13" ht="23.25" customHeight="1" x14ac:dyDescent="0.3">
      <c r="A139" s="52">
        <v>137</v>
      </c>
      <c r="B139" s="57" t="s">
        <v>545</v>
      </c>
      <c r="C139" s="57" t="s">
        <v>554</v>
      </c>
      <c r="D139" s="57" t="s">
        <v>101</v>
      </c>
      <c r="E139" s="57" t="s">
        <v>882</v>
      </c>
      <c r="F139" s="57" t="s">
        <v>181</v>
      </c>
      <c r="G139" s="57" t="s">
        <v>184</v>
      </c>
      <c r="H139" s="57" t="s">
        <v>113</v>
      </c>
      <c r="I139" s="59">
        <v>100000000</v>
      </c>
      <c r="J139" s="58" t="s">
        <v>316</v>
      </c>
      <c r="K139" s="57" t="s">
        <v>883</v>
      </c>
      <c r="L139" s="57" t="s">
        <v>884</v>
      </c>
      <c r="M139" s="53"/>
    </row>
    <row r="140" spans="1:13" ht="23.25" customHeight="1" x14ac:dyDescent="0.3">
      <c r="A140" s="52">
        <v>138</v>
      </c>
      <c r="B140" s="57" t="s">
        <v>545</v>
      </c>
      <c r="C140" s="57" t="s">
        <v>554</v>
      </c>
      <c r="D140" s="57" t="s">
        <v>100</v>
      </c>
      <c r="E140" s="57" t="s">
        <v>885</v>
      </c>
      <c r="F140" s="57" t="s">
        <v>181</v>
      </c>
      <c r="G140" s="57" t="s">
        <v>183</v>
      </c>
      <c r="H140" s="57" t="s">
        <v>113</v>
      </c>
      <c r="I140" s="59">
        <v>60000000</v>
      </c>
      <c r="J140" s="58" t="s">
        <v>278</v>
      </c>
      <c r="K140" s="57" t="s">
        <v>280</v>
      </c>
      <c r="L140" s="57" t="s">
        <v>391</v>
      </c>
      <c r="M140" s="53"/>
    </row>
    <row r="141" spans="1:13" ht="23.25" customHeight="1" x14ac:dyDescent="0.3">
      <c r="A141" s="52">
        <v>139</v>
      </c>
      <c r="B141" s="57" t="s">
        <v>545</v>
      </c>
      <c r="C141" s="57" t="s">
        <v>554</v>
      </c>
      <c r="D141" s="57" t="s">
        <v>101</v>
      </c>
      <c r="E141" s="57" t="s">
        <v>886</v>
      </c>
      <c r="F141" s="57" t="s">
        <v>185</v>
      </c>
      <c r="G141" s="57" t="s">
        <v>184</v>
      </c>
      <c r="H141" s="57" t="s">
        <v>189</v>
      </c>
      <c r="I141" s="59">
        <v>425938000</v>
      </c>
      <c r="J141" s="58" t="s">
        <v>275</v>
      </c>
      <c r="K141" s="57" t="s">
        <v>887</v>
      </c>
      <c r="L141" s="57" t="s">
        <v>888</v>
      </c>
      <c r="M141" s="53"/>
    </row>
    <row r="142" spans="1:13" ht="23.25" customHeight="1" x14ac:dyDescent="0.3">
      <c r="A142" s="52">
        <v>140</v>
      </c>
      <c r="B142" s="57" t="s">
        <v>545</v>
      </c>
      <c r="C142" s="57" t="s">
        <v>564</v>
      </c>
      <c r="D142" s="57" t="s">
        <v>100</v>
      </c>
      <c r="E142" s="57" t="s">
        <v>889</v>
      </c>
      <c r="F142" s="57" t="s">
        <v>185</v>
      </c>
      <c r="G142" s="57" t="s">
        <v>183</v>
      </c>
      <c r="H142" s="57" t="s">
        <v>114</v>
      </c>
      <c r="I142" s="59">
        <v>49300000</v>
      </c>
      <c r="J142" s="58" t="s">
        <v>243</v>
      </c>
      <c r="K142" s="57" t="s">
        <v>500</v>
      </c>
      <c r="L142" s="57" t="s">
        <v>890</v>
      </c>
      <c r="M142" s="53"/>
    </row>
    <row r="143" spans="1:13" ht="23.25" customHeight="1" x14ac:dyDescent="0.3">
      <c r="A143" s="52">
        <v>141</v>
      </c>
      <c r="B143" s="57" t="s">
        <v>545</v>
      </c>
      <c r="C143" s="57" t="s">
        <v>564</v>
      </c>
      <c r="D143" s="57" t="s">
        <v>100</v>
      </c>
      <c r="E143" s="57" t="s">
        <v>891</v>
      </c>
      <c r="F143" s="57" t="s">
        <v>185</v>
      </c>
      <c r="G143" s="57" t="s">
        <v>183</v>
      </c>
      <c r="H143" s="57" t="s">
        <v>114</v>
      </c>
      <c r="I143" s="59">
        <v>32000000</v>
      </c>
      <c r="J143" s="58" t="s">
        <v>243</v>
      </c>
      <c r="K143" s="57" t="s">
        <v>500</v>
      </c>
      <c r="L143" s="57" t="s">
        <v>890</v>
      </c>
      <c r="M143" s="53"/>
    </row>
    <row r="144" spans="1:13" ht="23.25" customHeight="1" x14ac:dyDescent="0.3">
      <c r="A144" s="52">
        <v>142</v>
      </c>
      <c r="B144" s="57" t="s">
        <v>545</v>
      </c>
      <c r="C144" s="57" t="s">
        <v>554</v>
      </c>
      <c r="D144" s="57" t="s">
        <v>100</v>
      </c>
      <c r="E144" s="57" t="s">
        <v>892</v>
      </c>
      <c r="F144" s="57" t="s">
        <v>181</v>
      </c>
      <c r="G144" s="57" t="s">
        <v>183</v>
      </c>
      <c r="H144" s="57" t="s">
        <v>114</v>
      </c>
      <c r="I144" s="59">
        <v>68247000</v>
      </c>
      <c r="J144" s="58" t="s">
        <v>243</v>
      </c>
      <c r="K144" s="57" t="s">
        <v>893</v>
      </c>
      <c r="L144" s="57" t="s">
        <v>894</v>
      </c>
      <c r="M144" s="53"/>
    </row>
    <row r="145" spans="1:13" ht="23.25" customHeight="1" x14ac:dyDescent="0.3">
      <c r="A145" s="52">
        <v>143</v>
      </c>
      <c r="B145" s="57" t="s">
        <v>545</v>
      </c>
      <c r="C145" s="57" t="s">
        <v>554</v>
      </c>
      <c r="D145" s="57" t="s">
        <v>100</v>
      </c>
      <c r="E145" s="57" t="s">
        <v>895</v>
      </c>
      <c r="F145" s="57" t="s">
        <v>181</v>
      </c>
      <c r="G145" s="57" t="s">
        <v>184</v>
      </c>
      <c r="H145" s="57" t="s">
        <v>114</v>
      </c>
      <c r="I145" s="59">
        <v>275845620</v>
      </c>
      <c r="J145" s="58" t="s">
        <v>243</v>
      </c>
      <c r="K145" s="57" t="s">
        <v>893</v>
      </c>
      <c r="L145" s="57" t="s">
        <v>896</v>
      </c>
      <c r="M145" s="53"/>
    </row>
    <row r="146" spans="1:13" ht="23.25" customHeight="1" x14ac:dyDescent="0.3">
      <c r="A146" s="52">
        <v>144</v>
      </c>
      <c r="B146" s="57" t="s">
        <v>545</v>
      </c>
      <c r="C146" s="57" t="s">
        <v>554</v>
      </c>
      <c r="D146" s="57" t="s">
        <v>100</v>
      </c>
      <c r="E146" s="57" t="s">
        <v>897</v>
      </c>
      <c r="F146" s="57" t="s">
        <v>181</v>
      </c>
      <c r="G146" s="57" t="s">
        <v>183</v>
      </c>
      <c r="H146" s="57" t="s">
        <v>114</v>
      </c>
      <c r="I146" s="59">
        <v>105770220</v>
      </c>
      <c r="J146" s="58" t="s">
        <v>243</v>
      </c>
      <c r="K146" s="57" t="s">
        <v>898</v>
      </c>
      <c r="L146" s="57" t="s">
        <v>894</v>
      </c>
      <c r="M146" s="53"/>
    </row>
    <row r="147" spans="1:13" ht="23.25" customHeight="1" x14ac:dyDescent="0.3">
      <c r="A147" s="52">
        <v>145</v>
      </c>
      <c r="B147" s="57" t="s">
        <v>545</v>
      </c>
      <c r="C147" s="57" t="s">
        <v>564</v>
      </c>
      <c r="D147" s="57" t="s">
        <v>101</v>
      </c>
      <c r="E147" s="57" t="s">
        <v>899</v>
      </c>
      <c r="F147" s="57" t="s">
        <v>181</v>
      </c>
      <c r="G147" s="57" t="s">
        <v>183</v>
      </c>
      <c r="H147" s="57" t="s">
        <v>113</v>
      </c>
      <c r="I147" s="59">
        <v>162000000</v>
      </c>
      <c r="J147" s="58" t="s">
        <v>900</v>
      </c>
      <c r="K147" s="57" t="s">
        <v>901</v>
      </c>
      <c r="L147" s="57" t="s">
        <v>902</v>
      </c>
      <c r="M147" s="53"/>
    </row>
    <row r="148" spans="1:13" ht="23.25" customHeight="1" x14ac:dyDescent="0.3">
      <c r="A148" s="52">
        <v>146</v>
      </c>
      <c r="B148" s="57" t="s">
        <v>545</v>
      </c>
      <c r="C148" s="57" t="s">
        <v>554</v>
      </c>
      <c r="D148" s="57" t="s">
        <v>100</v>
      </c>
      <c r="E148" s="57" t="s">
        <v>903</v>
      </c>
      <c r="F148" s="57" t="s">
        <v>181</v>
      </c>
      <c r="G148" s="57" t="s">
        <v>184</v>
      </c>
      <c r="H148" s="57" t="s">
        <v>113</v>
      </c>
      <c r="I148" s="59">
        <v>100000000</v>
      </c>
      <c r="J148" s="58" t="s">
        <v>900</v>
      </c>
      <c r="K148" s="57" t="s">
        <v>136</v>
      </c>
      <c r="L148" s="57" t="s">
        <v>904</v>
      </c>
      <c r="M148" s="53"/>
    </row>
    <row r="149" spans="1:13" ht="23.25" customHeight="1" x14ac:dyDescent="0.3">
      <c r="A149" s="52">
        <v>147</v>
      </c>
      <c r="B149" s="57" t="s">
        <v>545</v>
      </c>
      <c r="C149" s="57" t="s">
        <v>564</v>
      </c>
      <c r="D149" s="57" t="s">
        <v>100</v>
      </c>
      <c r="E149" s="57" t="s">
        <v>905</v>
      </c>
      <c r="F149" s="57" t="s">
        <v>181</v>
      </c>
      <c r="G149" s="57" t="s">
        <v>183</v>
      </c>
      <c r="H149" s="57" t="s">
        <v>114</v>
      </c>
      <c r="I149" s="59">
        <v>57200000</v>
      </c>
      <c r="J149" s="58" t="s">
        <v>238</v>
      </c>
      <c r="K149" s="57" t="s">
        <v>906</v>
      </c>
      <c r="L149" s="57" t="s">
        <v>377</v>
      </c>
      <c r="M149" s="53"/>
    </row>
    <row r="150" spans="1:13" ht="23.25" customHeight="1" x14ac:dyDescent="0.3">
      <c r="A150" s="52">
        <v>148</v>
      </c>
      <c r="B150" s="57" t="s">
        <v>545</v>
      </c>
      <c r="C150" s="57" t="s">
        <v>554</v>
      </c>
      <c r="D150" s="57" t="s">
        <v>100</v>
      </c>
      <c r="E150" s="57" t="s">
        <v>907</v>
      </c>
      <c r="F150" s="57" t="s">
        <v>185</v>
      </c>
      <c r="G150" s="57" t="s">
        <v>183</v>
      </c>
      <c r="H150" s="57" t="s">
        <v>114</v>
      </c>
      <c r="I150" s="59">
        <v>50000000</v>
      </c>
      <c r="J150" s="58" t="s">
        <v>120</v>
      </c>
      <c r="K150" s="57" t="s">
        <v>132</v>
      </c>
      <c r="L150" s="57" t="s">
        <v>15</v>
      </c>
      <c r="M150" s="53"/>
    </row>
    <row r="151" spans="1:13" ht="23.25" customHeight="1" x14ac:dyDescent="0.3">
      <c r="A151" s="52">
        <v>149</v>
      </c>
      <c r="B151" s="57" t="s">
        <v>545</v>
      </c>
      <c r="C151" s="57" t="s">
        <v>554</v>
      </c>
      <c r="D151" s="57" t="s">
        <v>101</v>
      </c>
      <c r="E151" s="57" t="s">
        <v>908</v>
      </c>
      <c r="F151" s="57" t="s">
        <v>185</v>
      </c>
      <c r="G151" s="57" t="s">
        <v>184</v>
      </c>
      <c r="H151" s="57" t="s">
        <v>189</v>
      </c>
      <c r="I151" s="59">
        <v>3456829000</v>
      </c>
      <c r="J151" s="58" t="s">
        <v>275</v>
      </c>
      <c r="K151" s="57" t="s">
        <v>909</v>
      </c>
      <c r="L151" s="57" t="s">
        <v>910</v>
      </c>
      <c r="M151" s="53"/>
    </row>
    <row r="152" spans="1:13" ht="23.25" customHeight="1" x14ac:dyDescent="0.3">
      <c r="A152" s="52">
        <v>150</v>
      </c>
      <c r="B152" s="57" t="s">
        <v>545</v>
      </c>
      <c r="C152" s="57" t="s">
        <v>546</v>
      </c>
      <c r="D152" s="57" t="s">
        <v>101</v>
      </c>
      <c r="E152" s="57" t="s">
        <v>911</v>
      </c>
      <c r="F152" s="57" t="s">
        <v>185</v>
      </c>
      <c r="G152" s="57" t="s">
        <v>184</v>
      </c>
      <c r="H152" s="57" t="s">
        <v>189</v>
      </c>
      <c r="I152" s="59">
        <v>1200000000</v>
      </c>
      <c r="J152" s="58" t="s">
        <v>275</v>
      </c>
      <c r="K152" s="57" t="s">
        <v>912</v>
      </c>
      <c r="L152" s="57" t="s">
        <v>20</v>
      </c>
      <c r="M152" s="53"/>
    </row>
    <row r="153" spans="1:13" ht="23.25" customHeight="1" x14ac:dyDescent="0.3">
      <c r="A153" s="52">
        <v>151</v>
      </c>
      <c r="B153" s="57" t="s">
        <v>545</v>
      </c>
      <c r="C153" s="57" t="s">
        <v>564</v>
      </c>
      <c r="D153" s="57" t="s">
        <v>101</v>
      </c>
      <c r="E153" s="57" t="s">
        <v>913</v>
      </c>
      <c r="F153" s="57" t="s">
        <v>181</v>
      </c>
      <c r="G153" s="57" t="s">
        <v>184</v>
      </c>
      <c r="H153" s="57" t="s">
        <v>113</v>
      </c>
      <c r="I153" s="59">
        <v>972802000</v>
      </c>
      <c r="J153" s="58" t="s">
        <v>275</v>
      </c>
      <c r="K153" s="57" t="s">
        <v>914</v>
      </c>
      <c r="L153" s="57" t="s">
        <v>70</v>
      </c>
      <c r="M153" s="53"/>
    </row>
    <row r="154" spans="1:13" ht="23.25" customHeight="1" x14ac:dyDescent="0.3">
      <c r="A154" s="52">
        <v>152</v>
      </c>
      <c r="B154" s="57" t="s">
        <v>545</v>
      </c>
      <c r="C154" s="57" t="s">
        <v>564</v>
      </c>
      <c r="D154" s="57" t="s">
        <v>101</v>
      </c>
      <c r="E154" s="57" t="s">
        <v>915</v>
      </c>
      <c r="F154" s="57" t="s">
        <v>181</v>
      </c>
      <c r="G154" s="57" t="s">
        <v>184</v>
      </c>
      <c r="H154" s="57" t="s">
        <v>113</v>
      </c>
      <c r="I154" s="59">
        <v>350000000</v>
      </c>
      <c r="J154" s="58" t="s">
        <v>275</v>
      </c>
      <c r="K154" s="57" t="s">
        <v>916</v>
      </c>
      <c r="L154" s="57" t="s">
        <v>390</v>
      </c>
      <c r="M154" s="53"/>
    </row>
    <row r="155" spans="1:13" ht="23.25" customHeight="1" x14ac:dyDescent="0.3">
      <c r="A155" s="52">
        <v>153</v>
      </c>
      <c r="B155" s="57" t="s">
        <v>545</v>
      </c>
      <c r="C155" s="57" t="s">
        <v>554</v>
      </c>
      <c r="D155" s="57" t="s">
        <v>101</v>
      </c>
      <c r="E155" s="57" t="s">
        <v>917</v>
      </c>
      <c r="F155" s="57" t="s">
        <v>185</v>
      </c>
      <c r="G155" s="57" t="s">
        <v>183</v>
      </c>
      <c r="H155" s="57" t="s">
        <v>114</v>
      </c>
      <c r="I155" s="59">
        <v>33000000</v>
      </c>
      <c r="J155" s="58" t="s">
        <v>120</v>
      </c>
      <c r="K155" s="57" t="s">
        <v>145</v>
      </c>
      <c r="L155" s="57" t="s">
        <v>24</v>
      </c>
      <c r="M155" s="53"/>
    </row>
    <row r="156" spans="1:13" ht="23.25" customHeight="1" x14ac:dyDescent="0.3">
      <c r="A156" s="52">
        <v>154</v>
      </c>
      <c r="B156" s="57" t="s">
        <v>545</v>
      </c>
      <c r="C156" s="57" t="s">
        <v>554</v>
      </c>
      <c r="D156" s="57" t="s">
        <v>101</v>
      </c>
      <c r="E156" s="57" t="s">
        <v>918</v>
      </c>
      <c r="F156" s="57" t="s">
        <v>181</v>
      </c>
      <c r="G156" s="57" t="s">
        <v>184</v>
      </c>
      <c r="H156" s="57" t="s">
        <v>186</v>
      </c>
      <c r="I156" s="59">
        <v>459470000</v>
      </c>
      <c r="J156" s="58" t="s">
        <v>275</v>
      </c>
      <c r="K156" s="57" t="s">
        <v>919</v>
      </c>
      <c r="L156" s="57" t="s">
        <v>920</v>
      </c>
      <c r="M156" s="53"/>
    </row>
    <row r="157" spans="1:13" ht="23.25" customHeight="1" x14ac:dyDescent="0.3">
      <c r="A157" s="52">
        <v>155</v>
      </c>
      <c r="B157" s="57" t="s">
        <v>545</v>
      </c>
      <c r="C157" s="57" t="s">
        <v>546</v>
      </c>
      <c r="D157" s="57" t="s">
        <v>101</v>
      </c>
      <c r="E157" s="57" t="s">
        <v>921</v>
      </c>
      <c r="F157" s="57" t="s">
        <v>185</v>
      </c>
      <c r="G157" s="57" t="s">
        <v>183</v>
      </c>
      <c r="H157" s="57" t="s">
        <v>114</v>
      </c>
      <c r="I157" s="59">
        <v>77000000</v>
      </c>
      <c r="J157" s="58" t="s">
        <v>120</v>
      </c>
      <c r="K157" s="57" t="s">
        <v>145</v>
      </c>
      <c r="L157" s="57" t="s">
        <v>24</v>
      </c>
      <c r="M157" s="53"/>
    </row>
    <row r="158" spans="1:13" ht="23.25" customHeight="1" x14ac:dyDescent="0.3">
      <c r="A158" s="52">
        <v>156</v>
      </c>
      <c r="B158" s="57" t="s">
        <v>545</v>
      </c>
      <c r="C158" s="57" t="s">
        <v>554</v>
      </c>
      <c r="D158" s="57" t="s">
        <v>101</v>
      </c>
      <c r="E158" s="57" t="s">
        <v>922</v>
      </c>
      <c r="F158" s="57" t="s">
        <v>181</v>
      </c>
      <c r="G158" s="57" t="s">
        <v>184</v>
      </c>
      <c r="H158" s="57" t="s">
        <v>186</v>
      </c>
      <c r="I158" s="59">
        <v>780000000</v>
      </c>
      <c r="J158" s="58" t="s">
        <v>230</v>
      </c>
      <c r="K158" s="57" t="s">
        <v>923</v>
      </c>
      <c r="L158" s="57" t="s">
        <v>924</v>
      </c>
      <c r="M158" s="53"/>
    </row>
    <row r="159" spans="1:13" ht="23.25" customHeight="1" x14ac:dyDescent="0.3">
      <c r="A159" s="52">
        <v>157</v>
      </c>
      <c r="B159" s="57" t="s">
        <v>545</v>
      </c>
      <c r="C159" s="57" t="s">
        <v>554</v>
      </c>
      <c r="D159" s="57" t="s">
        <v>100</v>
      </c>
      <c r="E159" s="57" t="s">
        <v>167</v>
      </c>
      <c r="F159" s="57" t="s">
        <v>181</v>
      </c>
      <c r="G159" s="57" t="s">
        <v>183</v>
      </c>
      <c r="H159" s="57" t="s">
        <v>114</v>
      </c>
      <c r="I159" s="59">
        <v>38000000</v>
      </c>
      <c r="J159" s="58" t="s">
        <v>241</v>
      </c>
      <c r="K159" s="57" t="s">
        <v>242</v>
      </c>
      <c r="L159" s="57" t="s">
        <v>378</v>
      </c>
      <c r="M159" s="53"/>
    </row>
    <row r="160" spans="1:13" ht="23.25" customHeight="1" x14ac:dyDescent="0.3">
      <c r="A160" s="52">
        <v>158</v>
      </c>
      <c r="B160" s="57" t="s">
        <v>545</v>
      </c>
      <c r="C160" s="57" t="s">
        <v>564</v>
      </c>
      <c r="D160" s="57" t="s">
        <v>100</v>
      </c>
      <c r="E160" s="57" t="s">
        <v>925</v>
      </c>
      <c r="F160" s="57" t="s">
        <v>181</v>
      </c>
      <c r="G160" s="57" t="s">
        <v>182</v>
      </c>
      <c r="H160" s="57" t="s">
        <v>114</v>
      </c>
      <c r="I160" s="59">
        <v>100000000</v>
      </c>
      <c r="J160" s="58" t="s">
        <v>926</v>
      </c>
      <c r="K160" s="57" t="s">
        <v>927</v>
      </c>
      <c r="L160" s="57" t="s">
        <v>928</v>
      </c>
      <c r="M160" s="53"/>
    </row>
    <row r="161" spans="1:13" ht="23.25" customHeight="1" x14ac:dyDescent="0.3">
      <c r="A161" s="52">
        <v>159</v>
      </c>
      <c r="B161" s="57" t="s">
        <v>545</v>
      </c>
      <c r="C161" s="57" t="s">
        <v>564</v>
      </c>
      <c r="D161" s="57" t="s">
        <v>101</v>
      </c>
      <c r="E161" s="57" t="s">
        <v>929</v>
      </c>
      <c r="F161" s="57" t="s">
        <v>181</v>
      </c>
      <c r="G161" s="57" t="s">
        <v>184</v>
      </c>
      <c r="H161" s="57" t="s">
        <v>186</v>
      </c>
      <c r="I161" s="59">
        <v>1200000000</v>
      </c>
      <c r="J161" s="58" t="s">
        <v>217</v>
      </c>
      <c r="K161" s="57" t="s">
        <v>260</v>
      </c>
      <c r="L161" s="57" t="s">
        <v>81</v>
      </c>
      <c r="M161" s="53"/>
    </row>
    <row r="162" spans="1:13" ht="23.25" customHeight="1" x14ac:dyDescent="0.3">
      <c r="A162" s="52">
        <v>160</v>
      </c>
      <c r="B162" s="57" t="s">
        <v>545</v>
      </c>
      <c r="C162" s="57" t="s">
        <v>564</v>
      </c>
      <c r="D162" s="57" t="s">
        <v>101</v>
      </c>
      <c r="E162" s="57" t="s">
        <v>930</v>
      </c>
      <c r="F162" s="57" t="s">
        <v>181</v>
      </c>
      <c r="G162" s="57" t="s">
        <v>184</v>
      </c>
      <c r="H162" s="57" t="s">
        <v>186</v>
      </c>
      <c r="I162" s="59">
        <v>400000000</v>
      </c>
      <c r="J162" s="58" t="s">
        <v>217</v>
      </c>
      <c r="K162" s="57" t="s">
        <v>931</v>
      </c>
      <c r="L162" s="57" t="s">
        <v>932</v>
      </c>
      <c r="M162" s="53"/>
    </row>
    <row r="163" spans="1:13" ht="23.25" customHeight="1" x14ac:dyDescent="0.3">
      <c r="A163" s="52">
        <v>161</v>
      </c>
      <c r="B163" s="57" t="s">
        <v>545</v>
      </c>
      <c r="C163" s="57" t="s">
        <v>546</v>
      </c>
      <c r="D163" s="57" t="s">
        <v>101</v>
      </c>
      <c r="E163" s="57" t="s">
        <v>933</v>
      </c>
      <c r="F163" s="57" t="s">
        <v>181</v>
      </c>
      <c r="G163" s="57" t="s">
        <v>184</v>
      </c>
      <c r="H163" s="57" t="s">
        <v>186</v>
      </c>
      <c r="I163" s="59">
        <v>270000000</v>
      </c>
      <c r="J163" s="58" t="s">
        <v>217</v>
      </c>
      <c r="K163" s="57" t="s">
        <v>934</v>
      </c>
      <c r="L163" s="57" t="s">
        <v>935</v>
      </c>
      <c r="M163" s="53"/>
    </row>
    <row r="164" spans="1:13" ht="23.25" customHeight="1" x14ac:dyDescent="0.3">
      <c r="A164" s="52">
        <v>162</v>
      </c>
      <c r="B164" s="57" t="s">
        <v>545</v>
      </c>
      <c r="C164" s="57" t="s">
        <v>564</v>
      </c>
      <c r="D164" s="57" t="s">
        <v>100</v>
      </c>
      <c r="E164" s="57" t="s">
        <v>936</v>
      </c>
      <c r="F164" s="57" t="s">
        <v>181</v>
      </c>
      <c r="G164" s="57" t="s">
        <v>182</v>
      </c>
      <c r="H164" s="57" t="s">
        <v>114</v>
      </c>
      <c r="I164" s="59">
        <v>26000000</v>
      </c>
      <c r="J164" s="58" t="s">
        <v>129</v>
      </c>
      <c r="K164" s="57" t="s">
        <v>262</v>
      </c>
      <c r="L164" s="57" t="s">
        <v>386</v>
      </c>
      <c r="M164" s="53"/>
    </row>
    <row r="165" spans="1:13" ht="23.25" customHeight="1" x14ac:dyDescent="0.3">
      <c r="A165" s="52">
        <v>163</v>
      </c>
      <c r="B165" s="57" t="s">
        <v>545</v>
      </c>
      <c r="C165" s="57" t="s">
        <v>546</v>
      </c>
      <c r="D165" s="57" t="s">
        <v>100</v>
      </c>
      <c r="E165" s="57" t="s">
        <v>937</v>
      </c>
      <c r="F165" s="57" t="s">
        <v>181</v>
      </c>
      <c r="G165" s="57" t="s">
        <v>184</v>
      </c>
      <c r="H165" s="57" t="s">
        <v>113</v>
      </c>
      <c r="I165" s="59">
        <v>50000000</v>
      </c>
      <c r="J165" s="58" t="s">
        <v>316</v>
      </c>
      <c r="K165" s="57" t="s">
        <v>938</v>
      </c>
      <c r="L165" s="57" t="s">
        <v>939</v>
      </c>
      <c r="M165" s="53"/>
    </row>
    <row r="166" spans="1:13" ht="23.25" customHeight="1" x14ac:dyDescent="0.3">
      <c r="A166" s="52">
        <v>164</v>
      </c>
      <c r="B166" s="57" t="s">
        <v>545</v>
      </c>
      <c r="C166" s="57" t="s">
        <v>554</v>
      </c>
      <c r="D166" s="57" t="s">
        <v>100</v>
      </c>
      <c r="E166" s="57" t="s">
        <v>940</v>
      </c>
      <c r="F166" s="57" t="s">
        <v>181</v>
      </c>
      <c r="G166" s="57" t="s">
        <v>183</v>
      </c>
      <c r="H166" s="57" t="s">
        <v>113</v>
      </c>
      <c r="I166" s="59">
        <v>44000000</v>
      </c>
      <c r="J166" s="58" t="s">
        <v>941</v>
      </c>
      <c r="K166" s="57" t="s">
        <v>942</v>
      </c>
      <c r="L166" s="57" t="s">
        <v>943</v>
      </c>
      <c r="M166" s="53"/>
    </row>
    <row r="167" spans="1:13" ht="23.25" customHeight="1" x14ac:dyDescent="0.3">
      <c r="A167" s="52">
        <v>165</v>
      </c>
      <c r="B167" s="57" t="s">
        <v>545</v>
      </c>
      <c r="C167" s="57" t="s">
        <v>554</v>
      </c>
      <c r="D167" s="57" t="s">
        <v>100</v>
      </c>
      <c r="E167" s="57" t="s">
        <v>944</v>
      </c>
      <c r="F167" s="57" t="s">
        <v>181</v>
      </c>
      <c r="G167" s="57" t="s">
        <v>183</v>
      </c>
      <c r="H167" s="57" t="s">
        <v>113</v>
      </c>
      <c r="I167" s="59">
        <v>134000000</v>
      </c>
      <c r="J167" s="58" t="s">
        <v>271</v>
      </c>
      <c r="K167" s="57" t="s">
        <v>272</v>
      </c>
      <c r="L167" s="57" t="s">
        <v>68</v>
      </c>
      <c r="M167" s="53"/>
    </row>
    <row r="168" spans="1:13" ht="23.25" customHeight="1" x14ac:dyDescent="0.3">
      <c r="A168" s="52">
        <v>166</v>
      </c>
      <c r="B168" s="57" t="s">
        <v>545</v>
      </c>
      <c r="C168" s="57" t="s">
        <v>554</v>
      </c>
      <c r="D168" s="57" t="s">
        <v>101</v>
      </c>
      <c r="E168" s="57" t="s">
        <v>945</v>
      </c>
      <c r="F168" s="57" t="s">
        <v>181</v>
      </c>
      <c r="G168" s="57" t="s">
        <v>183</v>
      </c>
      <c r="H168" s="57" t="s">
        <v>186</v>
      </c>
      <c r="I168" s="59">
        <v>70000000</v>
      </c>
      <c r="J168" s="58" t="s">
        <v>122</v>
      </c>
      <c r="K168" s="57" t="s">
        <v>231</v>
      </c>
      <c r="L168" s="57" t="s">
        <v>946</v>
      </c>
      <c r="M168" s="53"/>
    </row>
    <row r="169" spans="1:13" ht="23.25" customHeight="1" x14ac:dyDescent="0.3">
      <c r="A169" s="52">
        <v>167</v>
      </c>
      <c r="B169" s="57" t="s">
        <v>545</v>
      </c>
      <c r="C169" s="57" t="s">
        <v>554</v>
      </c>
      <c r="D169" s="57" t="s">
        <v>101</v>
      </c>
      <c r="E169" s="57" t="s">
        <v>947</v>
      </c>
      <c r="F169" s="57" t="s">
        <v>181</v>
      </c>
      <c r="G169" s="57" t="s">
        <v>183</v>
      </c>
      <c r="H169" s="57" t="s">
        <v>186</v>
      </c>
      <c r="I169" s="59">
        <v>150000000</v>
      </c>
      <c r="J169" s="58" t="s">
        <v>122</v>
      </c>
      <c r="K169" s="57" t="s">
        <v>948</v>
      </c>
      <c r="L169" s="57" t="s">
        <v>12</v>
      </c>
      <c r="M169" s="53"/>
    </row>
    <row r="170" spans="1:13" ht="23.25" customHeight="1" x14ac:dyDescent="0.3">
      <c r="A170" s="52">
        <v>168</v>
      </c>
      <c r="B170" s="57" t="s">
        <v>545</v>
      </c>
      <c r="C170" s="57" t="s">
        <v>564</v>
      </c>
      <c r="D170" s="57" t="s">
        <v>100</v>
      </c>
      <c r="E170" s="57" t="s">
        <v>949</v>
      </c>
      <c r="F170" s="57" t="s">
        <v>181</v>
      </c>
      <c r="G170" s="57" t="s">
        <v>184</v>
      </c>
      <c r="H170" s="57" t="s">
        <v>113</v>
      </c>
      <c r="I170" s="59">
        <v>192500000</v>
      </c>
      <c r="J170" s="58" t="s">
        <v>307</v>
      </c>
      <c r="K170" s="57" t="s">
        <v>950</v>
      </c>
      <c r="L170" s="57" t="s">
        <v>951</v>
      </c>
      <c r="M170" s="53"/>
    </row>
    <row r="171" spans="1:13" ht="23.25" customHeight="1" x14ac:dyDescent="0.3">
      <c r="A171" s="52">
        <v>169</v>
      </c>
      <c r="B171" s="57" t="s">
        <v>545</v>
      </c>
      <c r="C171" s="57" t="s">
        <v>546</v>
      </c>
      <c r="D171" s="57" t="s">
        <v>101</v>
      </c>
      <c r="E171" s="57" t="s">
        <v>952</v>
      </c>
      <c r="F171" s="57" t="s">
        <v>185</v>
      </c>
      <c r="G171" s="57" t="s">
        <v>184</v>
      </c>
      <c r="H171" s="57" t="s">
        <v>113</v>
      </c>
      <c r="I171" s="59">
        <v>841000000</v>
      </c>
      <c r="J171" s="58" t="s">
        <v>118</v>
      </c>
      <c r="K171" s="57" t="s">
        <v>148</v>
      </c>
      <c r="L171" s="57" t="s">
        <v>57</v>
      </c>
      <c r="M171" s="53"/>
    </row>
    <row r="172" spans="1:13" ht="23.25" customHeight="1" x14ac:dyDescent="0.3">
      <c r="A172" s="52">
        <v>170</v>
      </c>
      <c r="B172" s="57" t="s">
        <v>545</v>
      </c>
      <c r="C172" s="57" t="s">
        <v>546</v>
      </c>
      <c r="D172" s="57" t="s">
        <v>101</v>
      </c>
      <c r="E172" s="57" t="s">
        <v>953</v>
      </c>
      <c r="F172" s="57" t="s">
        <v>185</v>
      </c>
      <c r="G172" s="57" t="s">
        <v>184</v>
      </c>
      <c r="H172" s="57" t="s">
        <v>113</v>
      </c>
      <c r="I172" s="59">
        <v>700000000</v>
      </c>
      <c r="J172" s="58" t="s">
        <v>118</v>
      </c>
      <c r="K172" s="57" t="s">
        <v>575</v>
      </c>
      <c r="L172" s="57" t="s">
        <v>576</v>
      </c>
      <c r="M172" s="53"/>
    </row>
    <row r="173" spans="1:13" ht="23.25" customHeight="1" x14ac:dyDescent="0.3">
      <c r="A173" s="52">
        <v>171</v>
      </c>
      <c r="B173" s="57" t="s">
        <v>545</v>
      </c>
      <c r="C173" s="57" t="s">
        <v>564</v>
      </c>
      <c r="D173" s="57" t="s">
        <v>101</v>
      </c>
      <c r="E173" s="57" t="s">
        <v>954</v>
      </c>
      <c r="F173" s="57" t="s">
        <v>185</v>
      </c>
      <c r="G173" s="57" t="s">
        <v>184</v>
      </c>
      <c r="H173" s="57" t="s">
        <v>113</v>
      </c>
      <c r="I173" s="59">
        <v>600000000</v>
      </c>
      <c r="J173" s="58" t="s">
        <v>118</v>
      </c>
      <c r="K173" s="57" t="s">
        <v>144</v>
      </c>
      <c r="L173" s="57" t="s">
        <v>955</v>
      </c>
      <c r="M173" s="53"/>
    </row>
    <row r="174" spans="1:13" ht="23.25" customHeight="1" x14ac:dyDescent="0.3">
      <c r="A174" s="52">
        <v>172</v>
      </c>
      <c r="B174" s="57" t="s">
        <v>545</v>
      </c>
      <c r="C174" s="57" t="s">
        <v>564</v>
      </c>
      <c r="D174" s="57" t="s">
        <v>101</v>
      </c>
      <c r="E174" s="57" t="s">
        <v>956</v>
      </c>
      <c r="F174" s="57" t="s">
        <v>181</v>
      </c>
      <c r="G174" s="57" t="s">
        <v>183</v>
      </c>
      <c r="H174" s="57" t="s">
        <v>186</v>
      </c>
      <c r="I174" s="59">
        <v>460000000</v>
      </c>
      <c r="J174" s="58" t="s">
        <v>216</v>
      </c>
      <c r="K174" s="57" t="s">
        <v>957</v>
      </c>
      <c r="L174" s="57" t="s">
        <v>958</v>
      </c>
      <c r="M174" s="53"/>
    </row>
    <row r="175" spans="1:13" ht="23.25" customHeight="1" x14ac:dyDescent="0.3">
      <c r="A175" s="52">
        <v>173</v>
      </c>
      <c r="B175" s="57" t="s">
        <v>545</v>
      </c>
      <c r="C175" s="57" t="s">
        <v>546</v>
      </c>
      <c r="D175" s="57" t="s">
        <v>100</v>
      </c>
      <c r="E175" s="57" t="s">
        <v>959</v>
      </c>
      <c r="F175" s="57" t="s">
        <v>181</v>
      </c>
      <c r="G175" s="57" t="s">
        <v>184</v>
      </c>
      <c r="H175" s="57" t="s">
        <v>113</v>
      </c>
      <c r="I175" s="59">
        <v>100000000</v>
      </c>
      <c r="J175" s="58" t="s">
        <v>230</v>
      </c>
      <c r="K175" s="57" t="s">
        <v>225</v>
      </c>
      <c r="L175" s="57" t="s">
        <v>788</v>
      </c>
      <c r="M175" s="53"/>
    </row>
    <row r="176" spans="1:13" ht="23.25" customHeight="1" x14ac:dyDescent="0.3">
      <c r="A176" s="52">
        <v>174</v>
      </c>
      <c r="B176" s="57" t="s">
        <v>545</v>
      </c>
      <c r="C176" s="57" t="s">
        <v>564</v>
      </c>
      <c r="D176" s="57" t="s">
        <v>100</v>
      </c>
      <c r="E176" s="57" t="s">
        <v>960</v>
      </c>
      <c r="F176" s="57" t="s">
        <v>185</v>
      </c>
      <c r="G176" s="57" t="s">
        <v>182</v>
      </c>
      <c r="H176" s="57" t="s">
        <v>114</v>
      </c>
      <c r="I176" s="59">
        <v>200000000</v>
      </c>
      <c r="J176" s="58" t="s">
        <v>351</v>
      </c>
      <c r="K176" s="57" t="s">
        <v>961</v>
      </c>
      <c r="L176" s="57" t="s">
        <v>25</v>
      </c>
      <c r="M176" s="53"/>
    </row>
    <row r="177" spans="1:13" ht="23.25" customHeight="1" x14ac:dyDescent="0.3">
      <c r="A177" s="52">
        <v>175</v>
      </c>
      <c r="B177" s="57" t="s">
        <v>545</v>
      </c>
      <c r="C177" s="57" t="s">
        <v>564</v>
      </c>
      <c r="D177" s="57" t="s">
        <v>100</v>
      </c>
      <c r="E177" s="57" t="s">
        <v>962</v>
      </c>
      <c r="F177" s="57" t="s">
        <v>185</v>
      </c>
      <c r="G177" s="57" t="s">
        <v>182</v>
      </c>
      <c r="H177" s="57" t="s">
        <v>114</v>
      </c>
      <c r="I177" s="59">
        <v>100000000</v>
      </c>
      <c r="J177" s="58" t="s">
        <v>351</v>
      </c>
      <c r="K177" s="57" t="s">
        <v>961</v>
      </c>
      <c r="L177" s="57" t="s">
        <v>25</v>
      </c>
      <c r="M177" s="53"/>
    </row>
    <row r="178" spans="1:13" ht="23.25" customHeight="1" x14ac:dyDescent="0.3">
      <c r="A178" s="52">
        <v>176</v>
      </c>
      <c r="B178" s="57" t="s">
        <v>545</v>
      </c>
      <c r="C178" s="57" t="s">
        <v>554</v>
      </c>
      <c r="D178" s="57" t="s">
        <v>100</v>
      </c>
      <c r="E178" s="57" t="s">
        <v>963</v>
      </c>
      <c r="F178" s="57" t="s">
        <v>181</v>
      </c>
      <c r="G178" s="57" t="s">
        <v>183</v>
      </c>
      <c r="H178" s="57" t="s">
        <v>186</v>
      </c>
      <c r="I178" s="59">
        <v>150000000</v>
      </c>
      <c r="J178" s="58" t="s">
        <v>314</v>
      </c>
      <c r="K178" s="57" t="s">
        <v>315</v>
      </c>
      <c r="L178" s="57" t="s">
        <v>402</v>
      </c>
      <c r="M178" s="53"/>
    </row>
    <row r="179" spans="1:13" ht="23.25" customHeight="1" x14ac:dyDescent="0.3">
      <c r="A179" s="52">
        <v>177</v>
      </c>
      <c r="B179" s="57" t="s">
        <v>545</v>
      </c>
      <c r="C179" s="57" t="s">
        <v>554</v>
      </c>
      <c r="D179" s="57" t="s">
        <v>100</v>
      </c>
      <c r="E179" s="57" t="s">
        <v>964</v>
      </c>
      <c r="F179" s="57" t="s">
        <v>181</v>
      </c>
      <c r="G179" s="57" t="s">
        <v>183</v>
      </c>
      <c r="H179" s="57" t="s">
        <v>113</v>
      </c>
      <c r="I179" s="59">
        <v>50000000</v>
      </c>
      <c r="J179" s="58" t="s">
        <v>314</v>
      </c>
      <c r="K179" s="57" t="s">
        <v>315</v>
      </c>
      <c r="L179" s="57" t="s">
        <v>402</v>
      </c>
      <c r="M179" s="53"/>
    </row>
    <row r="180" spans="1:13" ht="23.25" customHeight="1" x14ac:dyDescent="0.3">
      <c r="A180" s="52">
        <v>178</v>
      </c>
      <c r="B180" s="57" t="s">
        <v>545</v>
      </c>
      <c r="C180" s="57" t="s">
        <v>554</v>
      </c>
      <c r="D180" s="57" t="s">
        <v>101</v>
      </c>
      <c r="E180" s="57" t="s">
        <v>965</v>
      </c>
      <c r="F180" s="57" t="s">
        <v>181</v>
      </c>
      <c r="G180" s="57" t="s">
        <v>184</v>
      </c>
      <c r="H180" s="57" t="s">
        <v>186</v>
      </c>
      <c r="I180" s="59">
        <v>200000000</v>
      </c>
      <c r="J180" s="58" t="s">
        <v>201</v>
      </c>
      <c r="K180" s="57" t="s">
        <v>966</v>
      </c>
      <c r="L180" s="57" t="s">
        <v>967</v>
      </c>
      <c r="M180" s="53"/>
    </row>
    <row r="181" spans="1:13" ht="23.25" customHeight="1" x14ac:dyDescent="0.3">
      <c r="A181" s="52">
        <v>179</v>
      </c>
      <c r="B181" s="57" t="s">
        <v>545</v>
      </c>
      <c r="C181" s="57" t="s">
        <v>554</v>
      </c>
      <c r="D181" s="57" t="s">
        <v>100</v>
      </c>
      <c r="E181" s="57" t="s">
        <v>172</v>
      </c>
      <c r="F181" s="57" t="s">
        <v>181</v>
      </c>
      <c r="G181" s="57" t="s">
        <v>183</v>
      </c>
      <c r="H181" s="57" t="s">
        <v>186</v>
      </c>
      <c r="I181" s="59">
        <v>222000000</v>
      </c>
      <c r="J181" s="58" t="s">
        <v>291</v>
      </c>
      <c r="K181" s="57" t="s">
        <v>293</v>
      </c>
      <c r="L181" s="57" t="s">
        <v>395</v>
      </c>
      <c r="M181" s="53"/>
    </row>
    <row r="182" spans="1:13" ht="23.25" customHeight="1" x14ac:dyDescent="0.3">
      <c r="A182" s="52">
        <v>180</v>
      </c>
      <c r="B182" s="57" t="s">
        <v>545</v>
      </c>
      <c r="C182" s="57" t="s">
        <v>546</v>
      </c>
      <c r="D182" s="57" t="s">
        <v>100</v>
      </c>
      <c r="E182" s="57" t="s">
        <v>968</v>
      </c>
      <c r="F182" s="57" t="s">
        <v>181</v>
      </c>
      <c r="G182" s="57" t="s">
        <v>183</v>
      </c>
      <c r="H182" s="57" t="s">
        <v>186</v>
      </c>
      <c r="I182" s="59">
        <v>80000000</v>
      </c>
      <c r="J182" s="58" t="s">
        <v>291</v>
      </c>
      <c r="K182" s="57" t="s">
        <v>969</v>
      </c>
      <c r="L182" s="57" t="s">
        <v>394</v>
      </c>
      <c r="M182" s="53"/>
    </row>
    <row r="183" spans="1:13" ht="23.25" customHeight="1" x14ac:dyDescent="0.3">
      <c r="A183" s="52">
        <v>181</v>
      </c>
      <c r="B183" s="57" t="s">
        <v>545</v>
      </c>
      <c r="C183" s="57" t="s">
        <v>564</v>
      </c>
      <c r="D183" s="57" t="s">
        <v>100</v>
      </c>
      <c r="E183" s="57" t="s">
        <v>970</v>
      </c>
      <c r="F183" s="57" t="s">
        <v>181</v>
      </c>
      <c r="G183" s="57" t="s">
        <v>184</v>
      </c>
      <c r="H183" s="57" t="s">
        <v>186</v>
      </c>
      <c r="I183" s="59">
        <v>260000000</v>
      </c>
      <c r="J183" s="58" t="s">
        <v>294</v>
      </c>
      <c r="K183" s="57" t="s">
        <v>292</v>
      </c>
      <c r="L183" s="57" t="s">
        <v>971</v>
      </c>
      <c r="M183" s="53"/>
    </row>
    <row r="184" spans="1:13" ht="23.25" customHeight="1" x14ac:dyDescent="0.3">
      <c r="A184" s="52">
        <v>182</v>
      </c>
      <c r="B184" s="57" t="s">
        <v>545</v>
      </c>
      <c r="C184" s="57" t="s">
        <v>564</v>
      </c>
      <c r="D184" s="57" t="s">
        <v>101</v>
      </c>
      <c r="E184" s="57" t="s">
        <v>972</v>
      </c>
      <c r="F184" s="57" t="s">
        <v>185</v>
      </c>
      <c r="G184" s="57" t="s">
        <v>184</v>
      </c>
      <c r="H184" s="57" t="s">
        <v>113</v>
      </c>
      <c r="I184" s="59">
        <v>2294113921</v>
      </c>
      <c r="J184" s="58" t="s">
        <v>256</v>
      </c>
      <c r="K184" s="57" t="s">
        <v>140</v>
      </c>
      <c r="L184" s="57" t="s">
        <v>973</v>
      </c>
      <c r="M184" s="53"/>
    </row>
    <row r="185" spans="1:13" ht="23.25" customHeight="1" x14ac:dyDescent="0.3">
      <c r="A185" s="52">
        <v>183</v>
      </c>
      <c r="B185" s="57" t="s">
        <v>545</v>
      </c>
      <c r="C185" s="57" t="s">
        <v>554</v>
      </c>
      <c r="D185" s="57" t="s">
        <v>101</v>
      </c>
      <c r="E185" s="57" t="s">
        <v>974</v>
      </c>
      <c r="F185" s="57" t="s">
        <v>185</v>
      </c>
      <c r="G185" s="57" t="s">
        <v>184</v>
      </c>
      <c r="H185" s="57" t="s">
        <v>113</v>
      </c>
      <c r="I185" s="59">
        <v>1676467865</v>
      </c>
      <c r="J185" s="58" t="s">
        <v>256</v>
      </c>
      <c r="K185" s="57" t="s">
        <v>343</v>
      </c>
      <c r="L185" s="57" t="s">
        <v>94</v>
      </c>
      <c r="M185" s="53"/>
    </row>
    <row r="186" spans="1:13" ht="23.25" customHeight="1" x14ac:dyDescent="0.3">
      <c r="A186" s="52">
        <v>184</v>
      </c>
      <c r="B186" s="57" t="s">
        <v>545</v>
      </c>
      <c r="C186" s="57" t="s">
        <v>564</v>
      </c>
      <c r="D186" s="57" t="s">
        <v>101</v>
      </c>
      <c r="E186" s="57" t="s">
        <v>975</v>
      </c>
      <c r="F186" s="57" t="s">
        <v>185</v>
      </c>
      <c r="G186" s="57" t="s">
        <v>183</v>
      </c>
      <c r="H186" s="57" t="s">
        <v>113</v>
      </c>
      <c r="I186" s="59">
        <v>437879000</v>
      </c>
      <c r="J186" s="58" t="s">
        <v>126</v>
      </c>
      <c r="K186" s="57" t="s">
        <v>795</v>
      </c>
      <c r="L186" s="57" t="s">
        <v>796</v>
      </c>
      <c r="M186" s="53"/>
    </row>
    <row r="187" spans="1:13" ht="23.25" customHeight="1" x14ac:dyDescent="0.3">
      <c r="A187" s="52">
        <v>185</v>
      </c>
      <c r="B187" s="57" t="s">
        <v>545</v>
      </c>
      <c r="C187" s="57" t="s">
        <v>546</v>
      </c>
      <c r="D187" s="57" t="s">
        <v>101</v>
      </c>
      <c r="E187" s="57" t="s">
        <v>976</v>
      </c>
      <c r="F187" s="57" t="s">
        <v>181</v>
      </c>
      <c r="G187" s="57" t="s">
        <v>183</v>
      </c>
      <c r="H187" s="57" t="s">
        <v>188</v>
      </c>
      <c r="I187" s="59">
        <v>180000000</v>
      </c>
      <c r="J187" s="58" t="s">
        <v>123</v>
      </c>
      <c r="K187" s="57" t="s">
        <v>977</v>
      </c>
      <c r="L187" s="57" t="s">
        <v>978</v>
      </c>
      <c r="M187" s="53"/>
    </row>
    <row r="188" spans="1:13" ht="23.25" customHeight="1" x14ac:dyDescent="0.3">
      <c r="A188" s="52">
        <v>186</v>
      </c>
      <c r="B188" s="57" t="s">
        <v>545</v>
      </c>
      <c r="C188" s="57" t="s">
        <v>564</v>
      </c>
      <c r="D188" s="57" t="s">
        <v>100</v>
      </c>
      <c r="E188" s="57" t="s">
        <v>979</v>
      </c>
      <c r="F188" s="57" t="s">
        <v>185</v>
      </c>
      <c r="G188" s="57" t="s">
        <v>183</v>
      </c>
      <c r="H188" s="57" t="s">
        <v>113</v>
      </c>
      <c r="I188" s="59">
        <v>20000000</v>
      </c>
      <c r="J188" s="58" t="s">
        <v>120</v>
      </c>
      <c r="K188" s="57" t="s">
        <v>139</v>
      </c>
      <c r="L188" s="57" t="s">
        <v>13</v>
      </c>
      <c r="M188" s="53"/>
    </row>
    <row r="189" spans="1:13" ht="23.25" customHeight="1" x14ac:dyDescent="0.3">
      <c r="A189" s="52">
        <v>187</v>
      </c>
      <c r="B189" s="57" t="s">
        <v>545</v>
      </c>
      <c r="C189" s="57" t="s">
        <v>554</v>
      </c>
      <c r="D189" s="57" t="s">
        <v>100</v>
      </c>
      <c r="E189" s="57" t="s">
        <v>980</v>
      </c>
      <c r="F189" s="57" t="s">
        <v>181</v>
      </c>
      <c r="G189" s="57" t="s">
        <v>183</v>
      </c>
      <c r="H189" s="57" t="s">
        <v>113</v>
      </c>
      <c r="I189" s="59">
        <v>41000000</v>
      </c>
      <c r="J189" s="58" t="s">
        <v>341</v>
      </c>
      <c r="K189" s="57" t="s">
        <v>981</v>
      </c>
      <c r="L189" s="57" t="s">
        <v>982</v>
      </c>
      <c r="M189" s="53"/>
    </row>
    <row r="190" spans="1:13" ht="23.25" customHeight="1" x14ac:dyDescent="0.3">
      <c r="A190" s="52">
        <v>188</v>
      </c>
      <c r="B190" s="57" t="s">
        <v>545</v>
      </c>
      <c r="C190" s="57" t="s">
        <v>554</v>
      </c>
      <c r="D190" s="57" t="s">
        <v>100</v>
      </c>
      <c r="E190" s="57" t="s">
        <v>983</v>
      </c>
      <c r="F190" s="57" t="s">
        <v>185</v>
      </c>
      <c r="G190" s="57" t="s">
        <v>183</v>
      </c>
      <c r="H190" s="57" t="s">
        <v>113</v>
      </c>
      <c r="I190" s="59">
        <v>15000000</v>
      </c>
      <c r="J190" s="58" t="s">
        <v>120</v>
      </c>
      <c r="K190" s="57" t="s">
        <v>139</v>
      </c>
      <c r="L190" s="57" t="s">
        <v>13</v>
      </c>
      <c r="M190" s="53"/>
    </row>
    <row r="191" spans="1:13" ht="23.25" customHeight="1" x14ac:dyDescent="0.3">
      <c r="A191" s="52">
        <v>189</v>
      </c>
      <c r="B191" s="57" t="s">
        <v>545</v>
      </c>
      <c r="C191" s="57" t="s">
        <v>564</v>
      </c>
      <c r="D191" s="57" t="s">
        <v>101</v>
      </c>
      <c r="E191" s="57" t="s">
        <v>984</v>
      </c>
      <c r="F191" s="57" t="s">
        <v>181</v>
      </c>
      <c r="G191" s="57" t="s">
        <v>184</v>
      </c>
      <c r="H191" s="57" t="s">
        <v>186</v>
      </c>
      <c r="I191" s="59">
        <v>480000000</v>
      </c>
      <c r="J191" s="58" t="s">
        <v>213</v>
      </c>
      <c r="K191" s="57" t="s">
        <v>214</v>
      </c>
      <c r="L191" s="57" t="s">
        <v>370</v>
      </c>
      <c r="M191" s="53"/>
    </row>
    <row r="192" spans="1:13" ht="23.25" customHeight="1" x14ac:dyDescent="0.3">
      <c r="A192" s="52">
        <v>190</v>
      </c>
      <c r="B192" s="57" t="s">
        <v>545</v>
      </c>
      <c r="C192" s="57" t="s">
        <v>564</v>
      </c>
      <c r="D192" s="57" t="s">
        <v>100</v>
      </c>
      <c r="E192" s="57" t="s">
        <v>985</v>
      </c>
      <c r="F192" s="57" t="s">
        <v>181</v>
      </c>
      <c r="G192" s="57" t="s">
        <v>182</v>
      </c>
      <c r="H192" s="57" t="s">
        <v>114</v>
      </c>
      <c r="I192" s="59">
        <v>80000000</v>
      </c>
      <c r="J192" s="58" t="s">
        <v>986</v>
      </c>
      <c r="K192" s="57" t="s">
        <v>987</v>
      </c>
      <c r="L192" s="57" t="s">
        <v>988</v>
      </c>
      <c r="M192" s="53"/>
    </row>
    <row r="193" spans="1:13" ht="23.25" customHeight="1" x14ac:dyDescent="0.3">
      <c r="A193" s="52">
        <v>191</v>
      </c>
      <c r="B193" s="57" t="s">
        <v>545</v>
      </c>
      <c r="C193" s="57" t="s">
        <v>585</v>
      </c>
      <c r="D193" s="57" t="s">
        <v>100</v>
      </c>
      <c r="E193" s="57" t="s">
        <v>989</v>
      </c>
      <c r="F193" s="57" t="s">
        <v>181</v>
      </c>
      <c r="G193" s="57" t="s">
        <v>184</v>
      </c>
      <c r="H193" s="57" t="s">
        <v>114</v>
      </c>
      <c r="I193" s="59">
        <v>50000000</v>
      </c>
      <c r="J193" s="58" t="s">
        <v>202</v>
      </c>
      <c r="K193" s="57" t="s">
        <v>146</v>
      </c>
      <c r="L193" s="57" t="s">
        <v>990</v>
      </c>
      <c r="M193" s="53"/>
    </row>
    <row r="194" spans="1:13" ht="23.25" customHeight="1" x14ac:dyDescent="0.3">
      <c r="A194" s="52">
        <v>192</v>
      </c>
      <c r="B194" s="57" t="s">
        <v>545</v>
      </c>
      <c r="C194" s="57" t="s">
        <v>583</v>
      </c>
      <c r="D194" s="57" t="s">
        <v>101</v>
      </c>
      <c r="E194" s="57" t="s">
        <v>991</v>
      </c>
      <c r="F194" s="57" t="s">
        <v>181</v>
      </c>
      <c r="G194" s="57" t="s">
        <v>184</v>
      </c>
      <c r="H194" s="57" t="s">
        <v>186</v>
      </c>
      <c r="I194" s="59">
        <v>3400000000</v>
      </c>
      <c r="J194" s="58" t="s">
        <v>249</v>
      </c>
      <c r="K194" s="57" t="s">
        <v>250</v>
      </c>
      <c r="L194" s="57" t="s">
        <v>655</v>
      </c>
      <c r="M194" s="53"/>
    </row>
    <row r="195" spans="1:13" ht="23.25" customHeight="1" x14ac:dyDescent="0.3">
      <c r="A195" s="52">
        <v>193</v>
      </c>
      <c r="B195" s="57" t="s">
        <v>545</v>
      </c>
      <c r="C195" s="57" t="s">
        <v>583</v>
      </c>
      <c r="D195" s="57" t="s">
        <v>101</v>
      </c>
      <c r="E195" s="57" t="s">
        <v>992</v>
      </c>
      <c r="F195" s="57" t="s">
        <v>181</v>
      </c>
      <c r="G195" s="57" t="s">
        <v>184</v>
      </c>
      <c r="H195" s="57" t="s">
        <v>186</v>
      </c>
      <c r="I195" s="59">
        <v>160000000</v>
      </c>
      <c r="J195" s="58" t="s">
        <v>224</v>
      </c>
      <c r="K195" s="57" t="s">
        <v>993</v>
      </c>
      <c r="L195" s="57" t="s">
        <v>994</v>
      </c>
      <c r="M195" s="53"/>
    </row>
    <row r="196" spans="1:13" ht="23.25" customHeight="1" x14ac:dyDescent="0.3">
      <c r="A196" s="52">
        <v>194</v>
      </c>
      <c r="B196" s="57" t="s">
        <v>545</v>
      </c>
      <c r="C196" s="57" t="s">
        <v>588</v>
      </c>
      <c r="D196" s="57" t="s">
        <v>100</v>
      </c>
      <c r="E196" s="57" t="s">
        <v>995</v>
      </c>
      <c r="F196" s="57" t="s">
        <v>181</v>
      </c>
      <c r="G196" s="57" t="s">
        <v>183</v>
      </c>
      <c r="H196" s="57" t="s">
        <v>186</v>
      </c>
      <c r="I196" s="59">
        <v>142000000</v>
      </c>
      <c r="J196" s="58" t="s">
        <v>265</v>
      </c>
      <c r="K196" s="57" t="s">
        <v>323</v>
      </c>
      <c r="L196" s="57" t="s">
        <v>996</v>
      </c>
      <c r="M196" s="53"/>
    </row>
    <row r="197" spans="1:13" ht="23.25" customHeight="1" x14ac:dyDescent="0.3">
      <c r="A197" s="52">
        <v>195</v>
      </c>
      <c r="B197" s="57" t="s">
        <v>545</v>
      </c>
      <c r="C197" s="57" t="s">
        <v>588</v>
      </c>
      <c r="D197" s="57" t="s">
        <v>100</v>
      </c>
      <c r="E197" s="57" t="s">
        <v>997</v>
      </c>
      <c r="F197" s="57" t="s">
        <v>181</v>
      </c>
      <c r="G197" s="57" t="s">
        <v>183</v>
      </c>
      <c r="H197" s="57" t="s">
        <v>186</v>
      </c>
      <c r="I197" s="59">
        <v>110000000</v>
      </c>
      <c r="J197" s="58" t="s">
        <v>265</v>
      </c>
      <c r="K197" s="57" t="s">
        <v>323</v>
      </c>
      <c r="L197" s="57" t="s">
        <v>996</v>
      </c>
      <c r="M197" s="53"/>
    </row>
    <row r="198" spans="1:13" ht="23.25" customHeight="1" x14ac:dyDescent="0.3">
      <c r="A198" s="52">
        <v>196</v>
      </c>
      <c r="B198" s="57" t="s">
        <v>545</v>
      </c>
      <c r="C198" s="57" t="s">
        <v>588</v>
      </c>
      <c r="D198" s="57" t="s">
        <v>100</v>
      </c>
      <c r="E198" s="57" t="s">
        <v>998</v>
      </c>
      <c r="F198" s="57" t="s">
        <v>181</v>
      </c>
      <c r="G198" s="57" t="s">
        <v>183</v>
      </c>
      <c r="H198" s="57" t="s">
        <v>186</v>
      </c>
      <c r="I198" s="59">
        <v>190000000</v>
      </c>
      <c r="J198" s="58" t="s">
        <v>265</v>
      </c>
      <c r="K198" s="57" t="s">
        <v>323</v>
      </c>
      <c r="L198" s="57" t="s">
        <v>996</v>
      </c>
      <c r="M198" s="53"/>
    </row>
    <row r="199" spans="1:13" ht="23.25" customHeight="1" x14ac:dyDescent="0.3">
      <c r="A199" s="52">
        <v>197</v>
      </c>
      <c r="B199" s="57" t="s">
        <v>545</v>
      </c>
      <c r="C199" s="57" t="s">
        <v>583</v>
      </c>
      <c r="D199" s="57" t="s">
        <v>101</v>
      </c>
      <c r="E199" s="57" t="s">
        <v>173</v>
      </c>
      <c r="F199" s="57" t="s">
        <v>181</v>
      </c>
      <c r="G199" s="57" t="s">
        <v>184</v>
      </c>
      <c r="H199" s="57" t="s">
        <v>186</v>
      </c>
      <c r="I199" s="59">
        <v>255000000</v>
      </c>
      <c r="J199" s="58" t="s">
        <v>216</v>
      </c>
      <c r="K199" s="57" t="s">
        <v>999</v>
      </c>
      <c r="L199" s="57" t="s">
        <v>1000</v>
      </c>
      <c r="M199" s="53"/>
    </row>
    <row r="200" spans="1:13" ht="23.25" customHeight="1" x14ac:dyDescent="0.3">
      <c r="A200" s="52">
        <v>198</v>
      </c>
      <c r="B200" s="57" t="s">
        <v>545</v>
      </c>
      <c r="C200" s="57" t="s">
        <v>585</v>
      </c>
      <c r="D200" s="57" t="s">
        <v>101</v>
      </c>
      <c r="E200" s="57" t="s">
        <v>1001</v>
      </c>
      <c r="F200" s="57" t="s">
        <v>181</v>
      </c>
      <c r="G200" s="57" t="s">
        <v>184</v>
      </c>
      <c r="H200" s="57" t="s">
        <v>186</v>
      </c>
      <c r="I200" s="59">
        <v>280000000</v>
      </c>
      <c r="J200" s="58" t="s">
        <v>301</v>
      </c>
      <c r="K200" s="57" t="s">
        <v>1002</v>
      </c>
      <c r="L200" s="57" t="s">
        <v>1003</v>
      </c>
      <c r="M200" s="53"/>
    </row>
    <row r="201" spans="1:13" ht="23.25" customHeight="1" x14ac:dyDescent="0.3">
      <c r="A201" s="52">
        <v>199</v>
      </c>
      <c r="B201" s="57" t="s">
        <v>545</v>
      </c>
      <c r="C201" s="57" t="s">
        <v>583</v>
      </c>
      <c r="D201" s="57" t="s">
        <v>101</v>
      </c>
      <c r="E201" s="57" t="s">
        <v>1004</v>
      </c>
      <c r="F201" s="57" t="s">
        <v>185</v>
      </c>
      <c r="G201" s="57" t="s">
        <v>183</v>
      </c>
      <c r="H201" s="57" t="s">
        <v>113</v>
      </c>
      <c r="I201" s="59">
        <v>500000000</v>
      </c>
      <c r="J201" s="58" t="s">
        <v>126</v>
      </c>
      <c r="K201" s="57" t="s">
        <v>616</v>
      </c>
      <c r="L201" s="57" t="s">
        <v>617</v>
      </c>
      <c r="M201" s="53"/>
    </row>
    <row r="202" spans="1:13" ht="23.25" customHeight="1" x14ac:dyDescent="0.3">
      <c r="A202" s="52">
        <v>200</v>
      </c>
      <c r="B202" s="57" t="s">
        <v>545</v>
      </c>
      <c r="C202" s="57" t="s">
        <v>588</v>
      </c>
      <c r="D202" s="57" t="s">
        <v>100</v>
      </c>
      <c r="E202" s="57" t="s">
        <v>1005</v>
      </c>
      <c r="F202" s="57" t="s">
        <v>181</v>
      </c>
      <c r="G202" s="57" t="s">
        <v>183</v>
      </c>
      <c r="H202" s="57" t="s">
        <v>113</v>
      </c>
      <c r="I202" s="59">
        <v>180000000</v>
      </c>
      <c r="J202" s="58" t="s">
        <v>241</v>
      </c>
      <c r="K202" s="57" t="s">
        <v>1006</v>
      </c>
      <c r="L202" s="57" t="s">
        <v>97</v>
      </c>
      <c r="M202" s="53"/>
    </row>
    <row r="203" spans="1:13" ht="23.25" customHeight="1" x14ac:dyDescent="0.3">
      <c r="A203" s="52">
        <v>201</v>
      </c>
      <c r="B203" s="57" t="s">
        <v>545</v>
      </c>
      <c r="C203" s="57" t="s">
        <v>588</v>
      </c>
      <c r="D203" s="57" t="s">
        <v>101</v>
      </c>
      <c r="E203" s="57" t="s">
        <v>1007</v>
      </c>
      <c r="F203" s="57" t="s">
        <v>181</v>
      </c>
      <c r="G203" s="57" t="s">
        <v>184</v>
      </c>
      <c r="H203" s="57" t="s">
        <v>113</v>
      </c>
      <c r="I203" s="59">
        <v>60000000</v>
      </c>
      <c r="J203" s="58" t="s">
        <v>273</v>
      </c>
      <c r="K203" s="57" t="s">
        <v>274</v>
      </c>
      <c r="L203" s="57" t="s">
        <v>389</v>
      </c>
      <c r="M203" s="53"/>
    </row>
    <row r="204" spans="1:13" ht="23.25" customHeight="1" x14ac:dyDescent="0.3">
      <c r="A204" s="52">
        <v>202</v>
      </c>
      <c r="B204" s="57" t="s">
        <v>545</v>
      </c>
      <c r="C204" s="57" t="s">
        <v>583</v>
      </c>
      <c r="D204" s="57" t="s">
        <v>101</v>
      </c>
      <c r="E204" s="57" t="s">
        <v>1008</v>
      </c>
      <c r="F204" s="57" t="s">
        <v>181</v>
      </c>
      <c r="G204" s="57" t="s">
        <v>183</v>
      </c>
      <c r="H204" s="57" t="s">
        <v>186</v>
      </c>
      <c r="I204" s="59">
        <v>762000000</v>
      </c>
      <c r="J204" s="58" t="s">
        <v>271</v>
      </c>
      <c r="K204" s="57" t="s">
        <v>332</v>
      </c>
      <c r="L204" s="57" t="s">
        <v>56</v>
      </c>
      <c r="M204" s="53"/>
    </row>
    <row r="205" spans="1:13" ht="23.25" customHeight="1" x14ac:dyDescent="0.3">
      <c r="A205" s="52">
        <v>203</v>
      </c>
      <c r="B205" s="57" t="s">
        <v>545</v>
      </c>
      <c r="C205" s="57" t="s">
        <v>585</v>
      </c>
      <c r="D205" s="57" t="s">
        <v>101</v>
      </c>
      <c r="E205" s="57" t="s">
        <v>1009</v>
      </c>
      <c r="F205" s="57" t="s">
        <v>181</v>
      </c>
      <c r="G205" s="57" t="s">
        <v>183</v>
      </c>
      <c r="H205" s="57" t="s">
        <v>186</v>
      </c>
      <c r="I205" s="59">
        <v>118000000</v>
      </c>
      <c r="J205" s="58" t="s">
        <v>271</v>
      </c>
      <c r="K205" s="57" t="s">
        <v>332</v>
      </c>
      <c r="L205" s="57" t="s">
        <v>56</v>
      </c>
      <c r="M205" s="53"/>
    </row>
    <row r="206" spans="1:13" ht="23.25" customHeight="1" x14ac:dyDescent="0.3">
      <c r="A206" s="52">
        <v>204</v>
      </c>
      <c r="B206" s="57" t="s">
        <v>545</v>
      </c>
      <c r="C206" s="57" t="s">
        <v>583</v>
      </c>
      <c r="D206" s="57" t="s">
        <v>100</v>
      </c>
      <c r="E206" s="57" t="s">
        <v>1010</v>
      </c>
      <c r="F206" s="57" t="s">
        <v>181</v>
      </c>
      <c r="G206" s="57" t="s">
        <v>183</v>
      </c>
      <c r="H206" s="57" t="s">
        <v>113</v>
      </c>
      <c r="I206" s="59">
        <v>80000000</v>
      </c>
      <c r="J206" s="58" t="s">
        <v>236</v>
      </c>
      <c r="K206" s="57" t="s">
        <v>1011</v>
      </c>
      <c r="L206" s="57" t="s">
        <v>1012</v>
      </c>
      <c r="M206" s="53"/>
    </row>
    <row r="207" spans="1:13" ht="23.25" customHeight="1" x14ac:dyDescent="0.3">
      <c r="A207" s="52">
        <v>205</v>
      </c>
      <c r="B207" s="57" t="s">
        <v>545</v>
      </c>
      <c r="C207" s="57" t="s">
        <v>583</v>
      </c>
      <c r="D207" s="57" t="s">
        <v>100</v>
      </c>
      <c r="E207" s="57" t="s">
        <v>1013</v>
      </c>
      <c r="F207" s="57" t="s">
        <v>181</v>
      </c>
      <c r="G207" s="57" t="s">
        <v>183</v>
      </c>
      <c r="H207" s="57" t="s">
        <v>113</v>
      </c>
      <c r="I207" s="59">
        <v>95000000</v>
      </c>
      <c r="J207" s="58" t="s">
        <v>236</v>
      </c>
      <c r="K207" s="57" t="s">
        <v>1011</v>
      </c>
      <c r="L207" s="57" t="s">
        <v>1012</v>
      </c>
      <c r="M207" s="53"/>
    </row>
    <row r="208" spans="1:13" ht="23.25" customHeight="1" x14ac:dyDescent="0.3">
      <c r="A208" s="52">
        <v>206</v>
      </c>
      <c r="B208" s="57" t="s">
        <v>545</v>
      </c>
      <c r="C208" s="57" t="s">
        <v>583</v>
      </c>
      <c r="D208" s="57" t="s">
        <v>101</v>
      </c>
      <c r="E208" s="57" t="s">
        <v>1014</v>
      </c>
      <c r="F208" s="57" t="s">
        <v>181</v>
      </c>
      <c r="G208" s="57" t="s">
        <v>183</v>
      </c>
      <c r="H208" s="57" t="s">
        <v>186</v>
      </c>
      <c r="I208" s="59">
        <v>200000000</v>
      </c>
      <c r="J208" s="58" t="s">
        <v>216</v>
      </c>
      <c r="K208" s="57" t="s">
        <v>327</v>
      </c>
      <c r="L208" s="57" t="s">
        <v>78</v>
      </c>
      <c r="M208" s="53"/>
    </row>
    <row r="209" spans="1:13" ht="23.25" customHeight="1" x14ac:dyDescent="0.3">
      <c r="A209" s="52">
        <v>207</v>
      </c>
      <c r="B209" s="57" t="s">
        <v>545</v>
      </c>
      <c r="C209" s="57" t="s">
        <v>583</v>
      </c>
      <c r="D209" s="57" t="s">
        <v>100</v>
      </c>
      <c r="E209" s="57" t="s">
        <v>1015</v>
      </c>
      <c r="F209" s="57" t="s">
        <v>185</v>
      </c>
      <c r="G209" s="57" t="s">
        <v>183</v>
      </c>
      <c r="H209" s="57" t="s">
        <v>113</v>
      </c>
      <c r="I209" s="59">
        <v>25800000000</v>
      </c>
      <c r="J209" s="58" t="s">
        <v>120</v>
      </c>
      <c r="K209" s="57" t="s">
        <v>1016</v>
      </c>
      <c r="L209" s="57" t="s">
        <v>1017</v>
      </c>
      <c r="M209" s="53"/>
    </row>
    <row r="210" spans="1:13" ht="23.25" customHeight="1" x14ac:dyDescent="0.3">
      <c r="A210" s="52">
        <v>208</v>
      </c>
      <c r="B210" s="57" t="s">
        <v>545</v>
      </c>
      <c r="C210" s="57" t="s">
        <v>583</v>
      </c>
      <c r="D210" s="57" t="s">
        <v>100</v>
      </c>
      <c r="E210" s="57" t="s">
        <v>1018</v>
      </c>
      <c r="F210" s="57" t="s">
        <v>185</v>
      </c>
      <c r="G210" s="57" t="s">
        <v>183</v>
      </c>
      <c r="H210" s="57" t="s">
        <v>113</v>
      </c>
      <c r="I210" s="59">
        <v>26241000000</v>
      </c>
      <c r="J210" s="58" t="s">
        <v>120</v>
      </c>
      <c r="K210" s="57" t="s">
        <v>139</v>
      </c>
      <c r="L210" s="57" t="s">
        <v>13</v>
      </c>
      <c r="M210" s="53"/>
    </row>
    <row r="211" spans="1:13" ht="23.25" customHeight="1" x14ac:dyDescent="0.3">
      <c r="A211" s="52">
        <v>209</v>
      </c>
      <c r="B211" s="57" t="s">
        <v>545</v>
      </c>
      <c r="C211" s="57" t="s">
        <v>583</v>
      </c>
      <c r="D211" s="57" t="s">
        <v>100</v>
      </c>
      <c r="E211" s="57" t="s">
        <v>1019</v>
      </c>
      <c r="F211" s="57" t="s">
        <v>185</v>
      </c>
      <c r="G211" s="57" t="s">
        <v>183</v>
      </c>
      <c r="H211" s="57" t="s">
        <v>113</v>
      </c>
      <c r="I211" s="59">
        <v>457000000</v>
      </c>
      <c r="J211" s="58" t="s">
        <v>120</v>
      </c>
      <c r="K211" s="57" t="s">
        <v>132</v>
      </c>
      <c r="L211" s="57" t="s">
        <v>15</v>
      </c>
      <c r="M211" s="53"/>
    </row>
    <row r="212" spans="1:13" ht="23.25" customHeight="1" x14ac:dyDescent="0.3">
      <c r="A212" s="52">
        <v>210</v>
      </c>
      <c r="B212" s="57" t="s">
        <v>545</v>
      </c>
      <c r="C212" s="57" t="s">
        <v>585</v>
      </c>
      <c r="D212" s="57" t="s">
        <v>100</v>
      </c>
      <c r="E212" s="57" t="s">
        <v>1020</v>
      </c>
      <c r="F212" s="57" t="s">
        <v>181</v>
      </c>
      <c r="G212" s="57" t="s">
        <v>182</v>
      </c>
      <c r="H212" s="57" t="s">
        <v>114</v>
      </c>
      <c r="I212" s="59">
        <v>120000000</v>
      </c>
      <c r="J212" s="58" t="s">
        <v>511</v>
      </c>
      <c r="K212" s="57" t="s">
        <v>512</v>
      </c>
      <c r="L212" s="57" t="s">
        <v>536</v>
      </c>
      <c r="M212" s="53"/>
    </row>
    <row r="213" spans="1:13" ht="23.25" customHeight="1" x14ac:dyDescent="0.3">
      <c r="A213" s="52">
        <v>211</v>
      </c>
      <c r="B213" s="57" t="s">
        <v>545</v>
      </c>
      <c r="C213" s="57" t="s">
        <v>585</v>
      </c>
      <c r="D213" s="57" t="s">
        <v>100</v>
      </c>
      <c r="E213" s="57" t="s">
        <v>1021</v>
      </c>
      <c r="F213" s="57" t="s">
        <v>181</v>
      </c>
      <c r="G213" s="57" t="s">
        <v>184</v>
      </c>
      <c r="H213" s="57" t="s">
        <v>188</v>
      </c>
      <c r="I213" s="59">
        <v>70000000</v>
      </c>
      <c r="J213" s="58" t="s">
        <v>236</v>
      </c>
      <c r="K213" s="57" t="s">
        <v>1022</v>
      </c>
      <c r="L213" s="57" t="s">
        <v>1023</v>
      </c>
      <c r="M213" s="53"/>
    </row>
    <row r="214" spans="1:13" ht="23.25" customHeight="1" x14ac:dyDescent="0.3">
      <c r="A214" s="52">
        <v>212</v>
      </c>
      <c r="B214" s="57" t="s">
        <v>545</v>
      </c>
      <c r="C214" s="57" t="s">
        <v>585</v>
      </c>
      <c r="D214" s="57" t="s">
        <v>101</v>
      </c>
      <c r="E214" s="57" t="s">
        <v>1024</v>
      </c>
      <c r="F214" s="57" t="s">
        <v>181</v>
      </c>
      <c r="G214" s="57" t="s">
        <v>184</v>
      </c>
      <c r="H214" s="57" t="s">
        <v>186</v>
      </c>
      <c r="I214" s="59">
        <v>150000000</v>
      </c>
      <c r="J214" s="58" t="s">
        <v>702</v>
      </c>
      <c r="K214" s="57" t="s">
        <v>1025</v>
      </c>
      <c r="L214" s="57" t="s">
        <v>1026</v>
      </c>
      <c r="M214" s="53"/>
    </row>
    <row r="215" spans="1:13" ht="23.25" customHeight="1" x14ac:dyDescent="0.3">
      <c r="A215" s="52">
        <v>213</v>
      </c>
      <c r="B215" s="57" t="s">
        <v>545</v>
      </c>
      <c r="C215" s="57" t="s">
        <v>588</v>
      </c>
      <c r="D215" s="57" t="s">
        <v>101</v>
      </c>
      <c r="E215" s="57" t="s">
        <v>1027</v>
      </c>
      <c r="F215" s="57" t="s">
        <v>181</v>
      </c>
      <c r="G215" s="57" t="s">
        <v>183</v>
      </c>
      <c r="H215" s="57" t="s">
        <v>113</v>
      </c>
      <c r="I215" s="59">
        <v>139861000</v>
      </c>
      <c r="J215" s="58" t="s">
        <v>234</v>
      </c>
      <c r="K215" s="57" t="s">
        <v>331</v>
      </c>
      <c r="L215" s="57" t="s">
        <v>405</v>
      </c>
      <c r="M215" s="53"/>
    </row>
    <row r="216" spans="1:13" ht="23.25" customHeight="1" x14ac:dyDescent="0.3">
      <c r="A216" s="52">
        <v>214</v>
      </c>
      <c r="B216" s="57" t="s">
        <v>545</v>
      </c>
      <c r="C216" s="57" t="s">
        <v>585</v>
      </c>
      <c r="D216" s="57" t="s">
        <v>101</v>
      </c>
      <c r="E216" s="57" t="s">
        <v>1028</v>
      </c>
      <c r="F216" s="57" t="s">
        <v>181</v>
      </c>
      <c r="G216" s="57" t="s">
        <v>183</v>
      </c>
      <c r="H216" s="57" t="s">
        <v>186</v>
      </c>
      <c r="I216" s="59">
        <v>350000000</v>
      </c>
      <c r="J216" s="58" t="s">
        <v>215</v>
      </c>
      <c r="K216" s="57" t="s">
        <v>1029</v>
      </c>
      <c r="L216" s="57" t="s">
        <v>89</v>
      </c>
      <c r="M216" s="53"/>
    </row>
    <row r="217" spans="1:13" ht="23.25" customHeight="1" x14ac:dyDescent="0.3">
      <c r="A217" s="52">
        <v>215</v>
      </c>
      <c r="B217" s="57" t="s">
        <v>545</v>
      </c>
      <c r="C217" s="57" t="s">
        <v>583</v>
      </c>
      <c r="D217" s="57" t="s">
        <v>100</v>
      </c>
      <c r="E217" s="57" t="s">
        <v>1030</v>
      </c>
      <c r="F217" s="57" t="s">
        <v>185</v>
      </c>
      <c r="G217" s="57" t="s">
        <v>183</v>
      </c>
      <c r="H217" s="57" t="s">
        <v>113</v>
      </c>
      <c r="I217" s="59">
        <v>60000000</v>
      </c>
      <c r="J217" s="58" t="s">
        <v>126</v>
      </c>
      <c r="K217" s="57" t="s">
        <v>142</v>
      </c>
      <c r="L217" s="57" t="s">
        <v>153</v>
      </c>
      <c r="M217" s="53"/>
    </row>
    <row r="218" spans="1:13" ht="23.25" customHeight="1" x14ac:dyDescent="0.3">
      <c r="A218" s="52">
        <v>216</v>
      </c>
      <c r="B218" s="57" t="s">
        <v>545</v>
      </c>
      <c r="C218" s="57" t="s">
        <v>583</v>
      </c>
      <c r="D218" s="57" t="s">
        <v>100</v>
      </c>
      <c r="E218" s="57" t="s">
        <v>1031</v>
      </c>
      <c r="F218" s="57" t="s">
        <v>181</v>
      </c>
      <c r="G218" s="57" t="s">
        <v>183</v>
      </c>
      <c r="H218" s="57" t="s">
        <v>113</v>
      </c>
      <c r="I218" s="59">
        <v>150000000</v>
      </c>
      <c r="J218" s="58" t="s">
        <v>126</v>
      </c>
      <c r="K218" s="57" t="s">
        <v>142</v>
      </c>
      <c r="L218" s="57" t="s">
        <v>153</v>
      </c>
      <c r="M218" s="53"/>
    </row>
    <row r="219" spans="1:13" ht="23.25" customHeight="1" x14ac:dyDescent="0.3">
      <c r="A219" s="52">
        <v>217</v>
      </c>
      <c r="B219" s="57" t="s">
        <v>545</v>
      </c>
      <c r="C219" s="57" t="s">
        <v>588</v>
      </c>
      <c r="D219" s="57" t="s">
        <v>101</v>
      </c>
      <c r="E219" s="57" t="s">
        <v>1032</v>
      </c>
      <c r="F219" s="57" t="s">
        <v>181</v>
      </c>
      <c r="G219" s="57" t="s">
        <v>184</v>
      </c>
      <c r="H219" s="57" t="s">
        <v>186</v>
      </c>
      <c r="I219" s="59">
        <v>2097000000</v>
      </c>
      <c r="J219" s="58" t="s">
        <v>281</v>
      </c>
      <c r="K219" s="57" t="s">
        <v>1033</v>
      </c>
      <c r="L219" s="57" t="s">
        <v>1034</v>
      </c>
      <c r="M219" s="53"/>
    </row>
    <row r="220" spans="1:13" ht="23.25" customHeight="1" x14ac:dyDescent="0.3">
      <c r="A220" s="52">
        <v>218</v>
      </c>
      <c r="B220" s="57" t="s">
        <v>545</v>
      </c>
      <c r="C220" s="57" t="s">
        <v>588</v>
      </c>
      <c r="D220" s="57" t="s">
        <v>101</v>
      </c>
      <c r="E220" s="57" t="s">
        <v>1035</v>
      </c>
      <c r="F220" s="57" t="s">
        <v>181</v>
      </c>
      <c r="G220" s="57" t="s">
        <v>183</v>
      </c>
      <c r="H220" s="57" t="s">
        <v>186</v>
      </c>
      <c r="I220" s="59">
        <v>310000000</v>
      </c>
      <c r="J220" s="58" t="s">
        <v>333</v>
      </c>
      <c r="K220" s="57" t="s">
        <v>340</v>
      </c>
      <c r="L220" s="57" t="s">
        <v>60</v>
      </c>
      <c r="M220" s="53"/>
    </row>
    <row r="221" spans="1:13" ht="23.25" customHeight="1" x14ac:dyDescent="0.3">
      <c r="A221" s="52">
        <v>219</v>
      </c>
      <c r="B221" s="57" t="s">
        <v>545</v>
      </c>
      <c r="C221" s="57" t="s">
        <v>583</v>
      </c>
      <c r="D221" s="57" t="s">
        <v>100</v>
      </c>
      <c r="E221" s="57" t="s">
        <v>1640</v>
      </c>
      <c r="F221" s="57" t="s">
        <v>185</v>
      </c>
      <c r="G221" s="57" t="s">
        <v>183</v>
      </c>
      <c r="H221" s="57" t="s">
        <v>113</v>
      </c>
      <c r="I221" s="59">
        <v>35000000</v>
      </c>
      <c r="J221" s="58" t="s">
        <v>334</v>
      </c>
      <c r="K221" s="57" t="s">
        <v>335</v>
      </c>
      <c r="L221" s="57" t="s">
        <v>1036</v>
      </c>
      <c r="M221" s="53"/>
    </row>
    <row r="222" spans="1:13" ht="23.25" customHeight="1" x14ac:dyDescent="0.3">
      <c r="A222" s="52">
        <v>220</v>
      </c>
      <c r="B222" s="57" t="s">
        <v>545</v>
      </c>
      <c r="C222" s="57" t="s">
        <v>583</v>
      </c>
      <c r="D222" s="57" t="s">
        <v>101</v>
      </c>
      <c r="E222" s="57" t="s">
        <v>1037</v>
      </c>
      <c r="F222" s="57" t="s">
        <v>181</v>
      </c>
      <c r="G222" s="57" t="s">
        <v>184</v>
      </c>
      <c r="H222" s="57" t="s">
        <v>188</v>
      </c>
      <c r="I222" s="59">
        <v>130000000</v>
      </c>
      <c r="J222" s="58" t="s">
        <v>288</v>
      </c>
      <c r="K222" s="57" t="s">
        <v>290</v>
      </c>
      <c r="L222" s="57" t="s">
        <v>393</v>
      </c>
      <c r="M222" s="53"/>
    </row>
    <row r="223" spans="1:13" ht="23.25" customHeight="1" x14ac:dyDescent="0.3">
      <c r="A223" s="52">
        <v>221</v>
      </c>
      <c r="B223" s="57" t="s">
        <v>545</v>
      </c>
      <c r="C223" s="57" t="s">
        <v>583</v>
      </c>
      <c r="D223" s="57" t="s">
        <v>101</v>
      </c>
      <c r="E223" s="57" t="s">
        <v>1038</v>
      </c>
      <c r="F223" s="57" t="s">
        <v>181</v>
      </c>
      <c r="G223" s="57" t="s">
        <v>184</v>
      </c>
      <c r="H223" s="57" t="s">
        <v>186</v>
      </c>
      <c r="I223" s="59">
        <v>130000000</v>
      </c>
      <c r="J223" s="58" t="s">
        <v>1039</v>
      </c>
      <c r="K223" s="57" t="s">
        <v>264</v>
      </c>
      <c r="L223" s="57" t="s">
        <v>59</v>
      </c>
      <c r="M223" s="53"/>
    </row>
    <row r="224" spans="1:13" ht="23.25" customHeight="1" x14ac:dyDescent="0.3">
      <c r="A224" s="52">
        <v>222</v>
      </c>
      <c r="B224" s="57" t="s">
        <v>545</v>
      </c>
      <c r="C224" s="57" t="s">
        <v>583</v>
      </c>
      <c r="D224" s="57" t="s">
        <v>101</v>
      </c>
      <c r="E224" s="57" t="s">
        <v>1040</v>
      </c>
      <c r="F224" s="57" t="s">
        <v>181</v>
      </c>
      <c r="G224" s="57" t="s">
        <v>184</v>
      </c>
      <c r="H224" s="57" t="s">
        <v>186</v>
      </c>
      <c r="I224" s="59">
        <v>130000000</v>
      </c>
      <c r="J224" s="58" t="s">
        <v>1039</v>
      </c>
      <c r="K224" s="57" t="s">
        <v>263</v>
      </c>
      <c r="L224" s="57" t="s">
        <v>387</v>
      </c>
      <c r="M224" s="53"/>
    </row>
    <row r="225" spans="1:13" ht="23.25" customHeight="1" x14ac:dyDescent="0.3">
      <c r="A225" s="52">
        <v>223</v>
      </c>
      <c r="B225" s="57" t="s">
        <v>545</v>
      </c>
      <c r="C225" s="57" t="s">
        <v>588</v>
      </c>
      <c r="D225" s="57" t="s">
        <v>101</v>
      </c>
      <c r="E225" s="57" t="s">
        <v>1041</v>
      </c>
      <c r="F225" s="57" t="s">
        <v>181</v>
      </c>
      <c r="G225" s="57" t="s">
        <v>183</v>
      </c>
      <c r="H225" s="57" t="s">
        <v>186</v>
      </c>
      <c r="I225" s="59">
        <v>1500000000</v>
      </c>
      <c r="J225" s="58" t="s">
        <v>213</v>
      </c>
      <c r="K225" s="57" t="s">
        <v>1042</v>
      </c>
      <c r="L225" s="57" t="s">
        <v>1043</v>
      </c>
      <c r="M225" s="53"/>
    </row>
    <row r="226" spans="1:13" ht="23.25" customHeight="1" x14ac:dyDescent="0.3">
      <c r="A226" s="52">
        <v>224</v>
      </c>
      <c r="B226" s="57" t="s">
        <v>545</v>
      </c>
      <c r="C226" s="57" t="s">
        <v>583</v>
      </c>
      <c r="D226" s="57" t="s">
        <v>101</v>
      </c>
      <c r="E226" s="57" t="s">
        <v>1044</v>
      </c>
      <c r="F226" s="57" t="s">
        <v>181</v>
      </c>
      <c r="G226" s="57" t="s">
        <v>183</v>
      </c>
      <c r="H226" s="57" t="s">
        <v>186</v>
      </c>
      <c r="I226" s="59">
        <v>199500000</v>
      </c>
      <c r="J226" s="58" t="s">
        <v>324</v>
      </c>
      <c r="K226" s="57" t="s">
        <v>325</v>
      </c>
      <c r="L226" s="57" t="s">
        <v>404</v>
      </c>
      <c r="M226" s="53"/>
    </row>
    <row r="227" spans="1:13" ht="23.25" customHeight="1" x14ac:dyDescent="0.3">
      <c r="A227" s="52">
        <v>225</v>
      </c>
      <c r="B227" s="57" t="s">
        <v>545</v>
      </c>
      <c r="C227" s="57" t="s">
        <v>585</v>
      </c>
      <c r="D227" s="57" t="s">
        <v>100</v>
      </c>
      <c r="E227" s="57" t="s">
        <v>1045</v>
      </c>
      <c r="F227" s="57" t="s">
        <v>181</v>
      </c>
      <c r="G227" s="57" t="s">
        <v>184</v>
      </c>
      <c r="H227" s="57" t="s">
        <v>113</v>
      </c>
      <c r="I227" s="59">
        <v>50500000</v>
      </c>
      <c r="J227" s="58" t="s">
        <v>324</v>
      </c>
      <c r="K227" s="57" t="s">
        <v>325</v>
      </c>
      <c r="L227" s="57" t="s">
        <v>404</v>
      </c>
      <c r="M227" s="53"/>
    </row>
    <row r="228" spans="1:13" ht="23.25" customHeight="1" x14ac:dyDescent="0.3">
      <c r="A228" s="52">
        <v>226</v>
      </c>
      <c r="B228" s="57" t="s">
        <v>545</v>
      </c>
      <c r="C228" s="57" t="s">
        <v>588</v>
      </c>
      <c r="D228" s="57" t="s">
        <v>101</v>
      </c>
      <c r="E228" s="57" t="s">
        <v>1046</v>
      </c>
      <c r="F228" s="57" t="s">
        <v>181</v>
      </c>
      <c r="G228" s="57" t="s">
        <v>183</v>
      </c>
      <c r="H228" s="57" t="s">
        <v>186</v>
      </c>
      <c r="I228" s="59">
        <v>150000000</v>
      </c>
      <c r="J228" s="58" t="s">
        <v>213</v>
      </c>
      <c r="K228" s="57" t="s">
        <v>1042</v>
      </c>
      <c r="L228" s="57" t="s">
        <v>1043</v>
      </c>
      <c r="M228" s="53"/>
    </row>
    <row r="229" spans="1:13" ht="23.25" customHeight="1" x14ac:dyDescent="0.3">
      <c r="A229" s="52">
        <v>227</v>
      </c>
      <c r="B229" s="57" t="s">
        <v>545</v>
      </c>
      <c r="C229" s="57" t="s">
        <v>588</v>
      </c>
      <c r="D229" s="57" t="s">
        <v>100</v>
      </c>
      <c r="E229" s="57" t="s">
        <v>1047</v>
      </c>
      <c r="F229" s="57" t="s">
        <v>181</v>
      </c>
      <c r="G229" s="57" t="s">
        <v>183</v>
      </c>
      <c r="H229" s="57" t="s">
        <v>113</v>
      </c>
      <c r="I229" s="59">
        <v>80000000</v>
      </c>
      <c r="J229" s="58" t="s">
        <v>213</v>
      </c>
      <c r="K229" s="57" t="s">
        <v>1042</v>
      </c>
      <c r="L229" s="57" t="s">
        <v>1043</v>
      </c>
      <c r="M229" s="53"/>
    </row>
    <row r="230" spans="1:13" ht="23.25" customHeight="1" x14ac:dyDescent="0.3">
      <c r="A230" s="52">
        <v>228</v>
      </c>
      <c r="B230" s="57" t="s">
        <v>545</v>
      </c>
      <c r="C230" s="57" t="s">
        <v>585</v>
      </c>
      <c r="D230" s="57" t="s">
        <v>100</v>
      </c>
      <c r="E230" s="57" t="s">
        <v>1048</v>
      </c>
      <c r="F230" s="57" t="s">
        <v>181</v>
      </c>
      <c r="G230" s="57" t="s">
        <v>183</v>
      </c>
      <c r="H230" s="57" t="s">
        <v>113</v>
      </c>
      <c r="I230" s="59">
        <v>70000000</v>
      </c>
      <c r="J230" s="58" t="s">
        <v>251</v>
      </c>
      <c r="K230" s="57" t="s">
        <v>771</v>
      </c>
      <c r="L230" s="57" t="s">
        <v>63</v>
      </c>
      <c r="M230" s="53"/>
    </row>
    <row r="231" spans="1:13" ht="23.25" customHeight="1" x14ac:dyDescent="0.3">
      <c r="A231" s="52">
        <v>229</v>
      </c>
      <c r="B231" s="57" t="s">
        <v>545</v>
      </c>
      <c r="C231" s="57" t="s">
        <v>583</v>
      </c>
      <c r="D231" s="57" t="s">
        <v>100</v>
      </c>
      <c r="E231" s="57" t="s">
        <v>1049</v>
      </c>
      <c r="F231" s="57" t="s">
        <v>181</v>
      </c>
      <c r="G231" s="57" t="s">
        <v>184</v>
      </c>
      <c r="H231" s="57" t="s">
        <v>113</v>
      </c>
      <c r="I231" s="59">
        <v>34000000</v>
      </c>
      <c r="J231" s="58" t="s">
        <v>251</v>
      </c>
      <c r="K231" s="57" t="s">
        <v>253</v>
      </c>
      <c r="L231" s="57" t="s">
        <v>381</v>
      </c>
      <c r="M231" s="53"/>
    </row>
    <row r="232" spans="1:13" ht="23.25" customHeight="1" x14ac:dyDescent="0.3">
      <c r="A232" s="52">
        <v>230</v>
      </c>
      <c r="B232" s="57" t="s">
        <v>545</v>
      </c>
      <c r="C232" s="57" t="s">
        <v>588</v>
      </c>
      <c r="D232" s="57" t="s">
        <v>100</v>
      </c>
      <c r="E232" s="57" t="s">
        <v>1050</v>
      </c>
      <c r="F232" s="57" t="s">
        <v>181</v>
      </c>
      <c r="G232" s="57" t="s">
        <v>183</v>
      </c>
      <c r="H232" s="57" t="s">
        <v>114</v>
      </c>
      <c r="I232" s="59">
        <v>80000000</v>
      </c>
      <c r="J232" s="58" t="s">
        <v>241</v>
      </c>
      <c r="K232" s="57" t="s">
        <v>527</v>
      </c>
      <c r="L232" s="57" t="s">
        <v>409</v>
      </c>
      <c r="M232" s="53"/>
    </row>
    <row r="233" spans="1:13" ht="23.25" customHeight="1" x14ac:dyDescent="0.3">
      <c r="A233" s="52">
        <v>231</v>
      </c>
      <c r="B233" s="57" t="s">
        <v>545</v>
      </c>
      <c r="C233" s="57" t="s">
        <v>588</v>
      </c>
      <c r="D233" s="57" t="s">
        <v>100</v>
      </c>
      <c r="E233" s="57" t="s">
        <v>1051</v>
      </c>
      <c r="F233" s="57" t="s">
        <v>181</v>
      </c>
      <c r="G233" s="57" t="s">
        <v>182</v>
      </c>
      <c r="H233" s="57" t="s">
        <v>114</v>
      </c>
      <c r="I233" s="59">
        <v>67870000</v>
      </c>
      <c r="J233" s="58" t="s">
        <v>129</v>
      </c>
      <c r="K233" s="57" t="s">
        <v>206</v>
      </c>
      <c r="L233" s="57" t="s">
        <v>368</v>
      </c>
      <c r="M233" s="53"/>
    </row>
    <row r="234" spans="1:13" ht="23.25" customHeight="1" x14ac:dyDescent="0.3">
      <c r="A234" s="52">
        <v>232</v>
      </c>
      <c r="B234" s="57" t="s">
        <v>545</v>
      </c>
      <c r="C234" s="57" t="s">
        <v>583</v>
      </c>
      <c r="D234" s="57" t="s">
        <v>100</v>
      </c>
      <c r="E234" s="57" t="s">
        <v>1052</v>
      </c>
      <c r="F234" s="57" t="s">
        <v>181</v>
      </c>
      <c r="G234" s="57" t="s">
        <v>183</v>
      </c>
      <c r="H234" s="57" t="s">
        <v>186</v>
      </c>
      <c r="I234" s="59">
        <v>195000000</v>
      </c>
      <c r="J234" s="58" t="s">
        <v>129</v>
      </c>
      <c r="K234" s="57" t="s">
        <v>206</v>
      </c>
      <c r="L234" s="57" t="s">
        <v>368</v>
      </c>
      <c r="M234" s="53"/>
    </row>
    <row r="235" spans="1:13" ht="23.25" customHeight="1" x14ac:dyDescent="0.3">
      <c r="A235" s="52">
        <v>233</v>
      </c>
      <c r="B235" s="57" t="s">
        <v>545</v>
      </c>
      <c r="C235" s="57" t="s">
        <v>588</v>
      </c>
      <c r="D235" s="57" t="s">
        <v>101</v>
      </c>
      <c r="E235" s="57" t="s">
        <v>1053</v>
      </c>
      <c r="F235" s="57" t="s">
        <v>181</v>
      </c>
      <c r="G235" s="57" t="s">
        <v>183</v>
      </c>
      <c r="H235" s="57" t="s">
        <v>186</v>
      </c>
      <c r="I235" s="59">
        <v>1180000000</v>
      </c>
      <c r="J235" s="58" t="s">
        <v>227</v>
      </c>
      <c r="K235" s="57" t="s">
        <v>228</v>
      </c>
      <c r="L235" s="57" t="s">
        <v>58</v>
      </c>
      <c r="M235" s="53"/>
    </row>
    <row r="236" spans="1:13" ht="23.25" customHeight="1" x14ac:dyDescent="0.3">
      <c r="A236" s="52">
        <v>234</v>
      </c>
      <c r="B236" s="57" t="s">
        <v>545</v>
      </c>
      <c r="C236" s="57" t="s">
        <v>588</v>
      </c>
      <c r="D236" s="57" t="s">
        <v>101</v>
      </c>
      <c r="E236" s="57" t="s">
        <v>1054</v>
      </c>
      <c r="F236" s="57" t="s">
        <v>181</v>
      </c>
      <c r="G236" s="57" t="s">
        <v>183</v>
      </c>
      <c r="H236" s="57" t="s">
        <v>186</v>
      </c>
      <c r="I236" s="59">
        <v>132000000</v>
      </c>
      <c r="J236" s="58" t="s">
        <v>227</v>
      </c>
      <c r="K236" s="57" t="s">
        <v>228</v>
      </c>
      <c r="L236" s="57" t="s">
        <v>58</v>
      </c>
      <c r="M236" s="53"/>
    </row>
    <row r="237" spans="1:13" ht="23.25" customHeight="1" x14ac:dyDescent="0.3">
      <c r="A237" s="52">
        <v>235</v>
      </c>
      <c r="B237" s="57" t="s">
        <v>545</v>
      </c>
      <c r="C237" s="57" t="s">
        <v>583</v>
      </c>
      <c r="D237" s="57" t="s">
        <v>101</v>
      </c>
      <c r="E237" s="57" t="s">
        <v>1055</v>
      </c>
      <c r="F237" s="57" t="s">
        <v>181</v>
      </c>
      <c r="G237" s="57" t="s">
        <v>184</v>
      </c>
      <c r="H237" s="57" t="s">
        <v>114</v>
      </c>
      <c r="I237" s="59">
        <v>21190000</v>
      </c>
      <c r="J237" s="58" t="s">
        <v>514</v>
      </c>
      <c r="K237" s="57" t="s">
        <v>1056</v>
      </c>
      <c r="L237" s="57" t="s">
        <v>1057</v>
      </c>
      <c r="M237" s="53"/>
    </row>
    <row r="238" spans="1:13" ht="23.25" customHeight="1" x14ac:dyDescent="0.3">
      <c r="A238" s="52">
        <v>236</v>
      </c>
      <c r="B238" s="57" t="s">
        <v>545</v>
      </c>
      <c r="C238" s="57" t="s">
        <v>583</v>
      </c>
      <c r="D238" s="57" t="s">
        <v>101</v>
      </c>
      <c r="E238" s="57" t="s">
        <v>1058</v>
      </c>
      <c r="F238" s="57" t="s">
        <v>181</v>
      </c>
      <c r="G238" s="57" t="s">
        <v>184</v>
      </c>
      <c r="H238" s="57" t="s">
        <v>114</v>
      </c>
      <c r="I238" s="59">
        <v>16930000</v>
      </c>
      <c r="J238" s="58" t="s">
        <v>514</v>
      </c>
      <c r="K238" s="57" t="s">
        <v>1056</v>
      </c>
      <c r="L238" s="57" t="s">
        <v>1057</v>
      </c>
      <c r="M238" s="53"/>
    </row>
    <row r="239" spans="1:13" ht="23.25" customHeight="1" x14ac:dyDescent="0.3">
      <c r="A239" s="52">
        <v>237</v>
      </c>
      <c r="B239" s="57" t="s">
        <v>545</v>
      </c>
      <c r="C239" s="57" t="s">
        <v>583</v>
      </c>
      <c r="D239" s="57" t="s">
        <v>101</v>
      </c>
      <c r="E239" s="57" t="s">
        <v>1059</v>
      </c>
      <c r="F239" s="57" t="s">
        <v>181</v>
      </c>
      <c r="G239" s="57" t="s">
        <v>184</v>
      </c>
      <c r="H239" s="57" t="s">
        <v>114</v>
      </c>
      <c r="I239" s="59">
        <v>12830000</v>
      </c>
      <c r="J239" s="58" t="s">
        <v>514</v>
      </c>
      <c r="K239" s="57" t="s">
        <v>1056</v>
      </c>
      <c r="L239" s="57" t="s">
        <v>1057</v>
      </c>
      <c r="M239" s="53"/>
    </row>
    <row r="240" spans="1:13" ht="23.25" customHeight="1" x14ac:dyDescent="0.3">
      <c r="A240" s="52">
        <v>238</v>
      </c>
      <c r="B240" s="57" t="s">
        <v>545</v>
      </c>
      <c r="C240" s="57" t="s">
        <v>583</v>
      </c>
      <c r="D240" s="57" t="s">
        <v>101</v>
      </c>
      <c r="E240" s="57" t="s">
        <v>1060</v>
      </c>
      <c r="F240" s="57" t="s">
        <v>181</v>
      </c>
      <c r="G240" s="57" t="s">
        <v>184</v>
      </c>
      <c r="H240" s="57" t="s">
        <v>186</v>
      </c>
      <c r="I240" s="59">
        <v>2500000000</v>
      </c>
      <c r="J240" s="58" t="s">
        <v>213</v>
      </c>
      <c r="K240" s="57" t="s">
        <v>214</v>
      </c>
      <c r="L240" s="57" t="s">
        <v>370</v>
      </c>
      <c r="M240" s="53"/>
    </row>
    <row r="241" spans="1:13" ht="23.25" customHeight="1" x14ac:dyDescent="0.3">
      <c r="A241" s="52">
        <v>239</v>
      </c>
      <c r="B241" s="57" t="s">
        <v>545</v>
      </c>
      <c r="C241" s="57" t="s">
        <v>583</v>
      </c>
      <c r="D241" s="57" t="s">
        <v>100</v>
      </c>
      <c r="E241" s="57" t="s">
        <v>1061</v>
      </c>
      <c r="F241" s="57" t="s">
        <v>181</v>
      </c>
      <c r="G241" s="57" t="s">
        <v>183</v>
      </c>
      <c r="H241" s="57" t="s">
        <v>113</v>
      </c>
      <c r="I241" s="59">
        <v>40000000</v>
      </c>
      <c r="J241" s="58" t="s">
        <v>209</v>
      </c>
      <c r="K241" s="57" t="s">
        <v>210</v>
      </c>
      <c r="L241" s="57" t="s">
        <v>369</v>
      </c>
      <c r="M241" s="53"/>
    </row>
    <row r="242" spans="1:13" ht="23.25" customHeight="1" x14ac:dyDescent="0.3">
      <c r="A242" s="52">
        <v>240</v>
      </c>
      <c r="B242" s="57" t="s">
        <v>545</v>
      </c>
      <c r="C242" s="57" t="s">
        <v>583</v>
      </c>
      <c r="D242" s="57" t="s">
        <v>101</v>
      </c>
      <c r="E242" s="57" t="s">
        <v>1062</v>
      </c>
      <c r="F242" s="57" t="s">
        <v>181</v>
      </c>
      <c r="G242" s="57" t="s">
        <v>183</v>
      </c>
      <c r="H242" s="57" t="s">
        <v>186</v>
      </c>
      <c r="I242" s="59">
        <v>527000000</v>
      </c>
      <c r="J242" s="58" t="s">
        <v>276</v>
      </c>
      <c r="K242" s="57" t="s">
        <v>277</v>
      </c>
      <c r="L242" s="57" t="s">
        <v>79</v>
      </c>
      <c r="M242" s="53"/>
    </row>
    <row r="243" spans="1:13" ht="23.25" customHeight="1" x14ac:dyDescent="0.3">
      <c r="A243" s="52">
        <v>241</v>
      </c>
      <c r="B243" s="57" t="s">
        <v>545</v>
      </c>
      <c r="C243" s="57" t="s">
        <v>585</v>
      </c>
      <c r="D243" s="57" t="s">
        <v>101</v>
      </c>
      <c r="E243" s="57" t="s">
        <v>1063</v>
      </c>
      <c r="F243" s="57" t="s">
        <v>181</v>
      </c>
      <c r="G243" s="57" t="s">
        <v>184</v>
      </c>
      <c r="H243" s="57" t="s">
        <v>186</v>
      </c>
      <c r="I243" s="59">
        <v>102700000</v>
      </c>
      <c r="J243" s="58" t="s">
        <v>276</v>
      </c>
      <c r="K243" s="57" t="s">
        <v>277</v>
      </c>
      <c r="L243" s="57" t="s">
        <v>79</v>
      </c>
      <c r="M243" s="53"/>
    </row>
    <row r="244" spans="1:13" ht="23.25" customHeight="1" x14ac:dyDescent="0.3">
      <c r="A244" s="52">
        <v>242</v>
      </c>
      <c r="B244" s="57" t="s">
        <v>545</v>
      </c>
      <c r="C244" s="57" t="s">
        <v>588</v>
      </c>
      <c r="D244" s="57" t="s">
        <v>101</v>
      </c>
      <c r="E244" s="57" t="s">
        <v>1064</v>
      </c>
      <c r="F244" s="57" t="s">
        <v>181</v>
      </c>
      <c r="G244" s="57" t="s">
        <v>184</v>
      </c>
      <c r="H244" s="57" t="s">
        <v>113</v>
      </c>
      <c r="I244" s="59">
        <v>160000000</v>
      </c>
      <c r="J244" s="58" t="s">
        <v>131</v>
      </c>
      <c r="K244" s="57" t="s">
        <v>850</v>
      </c>
      <c r="L244" s="57" t="s">
        <v>379</v>
      </c>
      <c r="M244" s="53"/>
    </row>
    <row r="245" spans="1:13" ht="23.25" customHeight="1" x14ac:dyDescent="0.3">
      <c r="A245" s="52">
        <v>243</v>
      </c>
      <c r="B245" s="57" t="s">
        <v>545</v>
      </c>
      <c r="C245" s="57" t="s">
        <v>583</v>
      </c>
      <c r="D245" s="57" t="s">
        <v>100</v>
      </c>
      <c r="E245" s="57" t="s">
        <v>1065</v>
      </c>
      <c r="F245" s="57" t="s">
        <v>181</v>
      </c>
      <c r="G245" s="57" t="s">
        <v>184</v>
      </c>
      <c r="H245" s="57" t="s">
        <v>114</v>
      </c>
      <c r="I245" s="59">
        <v>36000000</v>
      </c>
      <c r="J245" s="58" t="s">
        <v>246</v>
      </c>
      <c r="K245" s="57" t="s">
        <v>1066</v>
      </c>
      <c r="L245" s="57" t="s">
        <v>1067</v>
      </c>
      <c r="M245" s="53"/>
    </row>
    <row r="246" spans="1:13" ht="23.25" customHeight="1" x14ac:dyDescent="0.3">
      <c r="A246" s="52">
        <v>244</v>
      </c>
      <c r="B246" s="57" t="s">
        <v>545</v>
      </c>
      <c r="C246" s="57" t="s">
        <v>583</v>
      </c>
      <c r="D246" s="57" t="s">
        <v>100</v>
      </c>
      <c r="E246" s="57" t="s">
        <v>1068</v>
      </c>
      <c r="F246" s="57" t="s">
        <v>181</v>
      </c>
      <c r="G246" s="57" t="s">
        <v>184</v>
      </c>
      <c r="H246" s="57" t="s">
        <v>114</v>
      </c>
      <c r="I246" s="59">
        <v>36000000</v>
      </c>
      <c r="J246" s="58" t="s">
        <v>246</v>
      </c>
      <c r="K246" s="57" t="s">
        <v>1069</v>
      </c>
      <c r="L246" s="57" t="s">
        <v>1070</v>
      </c>
      <c r="M246" s="53"/>
    </row>
    <row r="247" spans="1:13" ht="23.25" customHeight="1" x14ac:dyDescent="0.3">
      <c r="A247" s="52">
        <v>245</v>
      </c>
      <c r="B247" s="57" t="s">
        <v>545</v>
      </c>
      <c r="C247" s="57" t="s">
        <v>588</v>
      </c>
      <c r="D247" s="57" t="s">
        <v>101</v>
      </c>
      <c r="E247" s="57" t="s">
        <v>1071</v>
      </c>
      <c r="F247" s="57" t="s">
        <v>181</v>
      </c>
      <c r="G247" s="57" t="s">
        <v>184</v>
      </c>
      <c r="H247" s="57" t="s">
        <v>186</v>
      </c>
      <c r="I247" s="59">
        <v>320000000</v>
      </c>
      <c r="J247" s="58" t="s">
        <v>232</v>
      </c>
      <c r="K247" s="57" t="s">
        <v>233</v>
      </c>
      <c r="L247" s="57" t="s">
        <v>373</v>
      </c>
      <c r="M247" s="53"/>
    </row>
    <row r="248" spans="1:13" ht="23.25" customHeight="1" x14ac:dyDescent="0.3">
      <c r="A248" s="52">
        <v>246</v>
      </c>
      <c r="B248" s="57" t="s">
        <v>545</v>
      </c>
      <c r="C248" s="57" t="s">
        <v>585</v>
      </c>
      <c r="D248" s="57" t="s">
        <v>101</v>
      </c>
      <c r="E248" s="57" t="s">
        <v>1072</v>
      </c>
      <c r="F248" s="57" t="s">
        <v>181</v>
      </c>
      <c r="G248" s="57" t="s">
        <v>183</v>
      </c>
      <c r="H248" s="57" t="s">
        <v>186</v>
      </c>
      <c r="I248" s="59">
        <v>156000000</v>
      </c>
      <c r="J248" s="58" t="s">
        <v>297</v>
      </c>
      <c r="K248" s="57" t="s">
        <v>346</v>
      </c>
      <c r="L248" s="57" t="s">
        <v>408</v>
      </c>
      <c r="M248" s="53"/>
    </row>
    <row r="249" spans="1:13" ht="23.25" customHeight="1" x14ac:dyDescent="0.3">
      <c r="A249" s="52">
        <v>247</v>
      </c>
      <c r="B249" s="57" t="s">
        <v>545</v>
      </c>
      <c r="C249" s="57" t="s">
        <v>583</v>
      </c>
      <c r="D249" s="57" t="s">
        <v>100</v>
      </c>
      <c r="E249" s="57" t="s">
        <v>1073</v>
      </c>
      <c r="F249" s="57" t="s">
        <v>181</v>
      </c>
      <c r="G249" s="57" t="s">
        <v>184</v>
      </c>
      <c r="H249" s="57" t="s">
        <v>113</v>
      </c>
      <c r="I249" s="59">
        <v>50000000</v>
      </c>
      <c r="J249" s="58" t="s">
        <v>310</v>
      </c>
      <c r="K249" s="57" t="s">
        <v>311</v>
      </c>
      <c r="L249" s="57" t="s">
        <v>400</v>
      </c>
      <c r="M249" s="53"/>
    </row>
    <row r="250" spans="1:13" ht="23.25" customHeight="1" x14ac:dyDescent="0.3">
      <c r="A250" s="52">
        <v>248</v>
      </c>
      <c r="B250" s="57" t="s">
        <v>545</v>
      </c>
      <c r="C250" s="57" t="s">
        <v>583</v>
      </c>
      <c r="D250" s="57" t="s">
        <v>101</v>
      </c>
      <c r="E250" s="57" t="s">
        <v>1074</v>
      </c>
      <c r="F250" s="57" t="s">
        <v>181</v>
      </c>
      <c r="G250" s="57" t="s">
        <v>183</v>
      </c>
      <c r="H250" s="57" t="s">
        <v>186</v>
      </c>
      <c r="I250" s="59">
        <v>311000000</v>
      </c>
      <c r="J250" s="58" t="s">
        <v>328</v>
      </c>
      <c r="K250" s="57" t="s">
        <v>329</v>
      </c>
      <c r="L250" s="57" t="s">
        <v>88</v>
      </c>
      <c r="M250" s="53"/>
    </row>
    <row r="251" spans="1:13" ht="23.25" customHeight="1" x14ac:dyDescent="0.3">
      <c r="A251" s="52">
        <v>249</v>
      </c>
      <c r="B251" s="57" t="s">
        <v>545</v>
      </c>
      <c r="C251" s="57" t="s">
        <v>585</v>
      </c>
      <c r="D251" s="57" t="s">
        <v>101</v>
      </c>
      <c r="E251" s="57" t="s">
        <v>1075</v>
      </c>
      <c r="F251" s="57" t="s">
        <v>181</v>
      </c>
      <c r="G251" s="57" t="s">
        <v>183</v>
      </c>
      <c r="H251" s="57" t="s">
        <v>186</v>
      </c>
      <c r="I251" s="59">
        <v>500000000</v>
      </c>
      <c r="J251" s="58" t="s">
        <v>219</v>
      </c>
      <c r="K251" s="57" t="s">
        <v>220</v>
      </c>
      <c r="L251" s="57" t="s">
        <v>371</v>
      </c>
      <c r="M251" s="53"/>
    </row>
    <row r="252" spans="1:13" ht="23.25" customHeight="1" x14ac:dyDescent="0.3">
      <c r="A252" s="52">
        <v>250</v>
      </c>
      <c r="B252" s="57" t="s">
        <v>545</v>
      </c>
      <c r="C252" s="57" t="s">
        <v>585</v>
      </c>
      <c r="D252" s="57" t="s">
        <v>101</v>
      </c>
      <c r="E252" s="57" t="s">
        <v>1076</v>
      </c>
      <c r="F252" s="57" t="s">
        <v>181</v>
      </c>
      <c r="G252" s="57" t="s">
        <v>183</v>
      </c>
      <c r="H252" s="57" t="s">
        <v>186</v>
      </c>
      <c r="I252" s="59">
        <v>110000000</v>
      </c>
      <c r="J252" s="58" t="s">
        <v>219</v>
      </c>
      <c r="K252" s="57" t="s">
        <v>220</v>
      </c>
      <c r="L252" s="57" t="s">
        <v>371</v>
      </c>
      <c r="M252" s="53"/>
    </row>
    <row r="253" spans="1:13" ht="23.25" customHeight="1" x14ac:dyDescent="0.3">
      <c r="A253" s="52">
        <v>251</v>
      </c>
      <c r="B253" s="57" t="s">
        <v>545</v>
      </c>
      <c r="C253" s="57" t="s">
        <v>583</v>
      </c>
      <c r="D253" s="57" t="s">
        <v>100</v>
      </c>
      <c r="E253" s="57" t="s">
        <v>1077</v>
      </c>
      <c r="F253" s="57" t="s">
        <v>181</v>
      </c>
      <c r="G253" s="57" t="s">
        <v>183</v>
      </c>
      <c r="H253" s="57" t="s">
        <v>186</v>
      </c>
      <c r="I253" s="59">
        <v>290000000</v>
      </c>
      <c r="J253" s="58" t="s">
        <v>295</v>
      </c>
      <c r="K253" s="57" t="s">
        <v>345</v>
      </c>
      <c r="L253" s="57" t="s">
        <v>80</v>
      </c>
      <c r="M253" s="53"/>
    </row>
    <row r="254" spans="1:13" ht="23.25" customHeight="1" x14ac:dyDescent="0.3">
      <c r="A254" s="52">
        <v>252</v>
      </c>
      <c r="B254" s="57" t="s">
        <v>545</v>
      </c>
      <c r="C254" s="57" t="s">
        <v>583</v>
      </c>
      <c r="D254" s="57" t="s">
        <v>100</v>
      </c>
      <c r="E254" s="57" t="s">
        <v>1078</v>
      </c>
      <c r="F254" s="57" t="s">
        <v>181</v>
      </c>
      <c r="G254" s="57" t="s">
        <v>184</v>
      </c>
      <c r="H254" s="57" t="s">
        <v>113</v>
      </c>
      <c r="I254" s="59">
        <v>100000000</v>
      </c>
      <c r="J254" s="58" t="s">
        <v>900</v>
      </c>
      <c r="K254" s="57" t="s">
        <v>136</v>
      </c>
      <c r="L254" s="57" t="s">
        <v>904</v>
      </c>
      <c r="M254" s="53"/>
    </row>
    <row r="255" spans="1:13" ht="23.25" customHeight="1" x14ac:dyDescent="0.3">
      <c r="A255" s="52">
        <v>253</v>
      </c>
      <c r="B255" s="57" t="s">
        <v>545</v>
      </c>
      <c r="C255" s="57" t="s">
        <v>588</v>
      </c>
      <c r="D255" s="57" t="s">
        <v>101</v>
      </c>
      <c r="E255" s="57" t="s">
        <v>1079</v>
      </c>
      <c r="F255" s="57" t="s">
        <v>181</v>
      </c>
      <c r="G255" s="57" t="s">
        <v>183</v>
      </c>
      <c r="H255" s="57" t="s">
        <v>186</v>
      </c>
      <c r="I255" s="59">
        <v>1464000000</v>
      </c>
      <c r="J255" s="58" t="s">
        <v>207</v>
      </c>
      <c r="K255" s="57" t="s">
        <v>322</v>
      </c>
      <c r="L255" s="57" t="s">
        <v>1080</v>
      </c>
      <c r="M255" s="53"/>
    </row>
    <row r="256" spans="1:13" ht="23.25" customHeight="1" x14ac:dyDescent="0.3">
      <c r="A256" s="52">
        <v>254</v>
      </c>
      <c r="B256" s="57" t="s">
        <v>545</v>
      </c>
      <c r="C256" s="57" t="s">
        <v>588</v>
      </c>
      <c r="D256" s="57" t="s">
        <v>101</v>
      </c>
      <c r="E256" s="57" t="s">
        <v>1081</v>
      </c>
      <c r="F256" s="57" t="s">
        <v>181</v>
      </c>
      <c r="G256" s="57" t="s">
        <v>183</v>
      </c>
      <c r="H256" s="57" t="s">
        <v>186</v>
      </c>
      <c r="I256" s="59">
        <v>181000000</v>
      </c>
      <c r="J256" s="58" t="s">
        <v>207</v>
      </c>
      <c r="K256" s="57" t="s">
        <v>322</v>
      </c>
      <c r="L256" s="57" t="s">
        <v>1080</v>
      </c>
      <c r="M256" s="53"/>
    </row>
    <row r="257" spans="1:13" ht="23.25" customHeight="1" x14ac:dyDescent="0.3">
      <c r="A257" s="52">
        <v>255</v>
      </c>
      <c r="B257" s="57" t="s">
        <v>545</v>
      </c>
      <c r="C257" s="57" t="s">
        <v>583</v>
      </c>
      <c r="D257" s="57" t="s">
        <v>101</v>
      </c>
      <c r="E257" s="57" t="s">
        <v>1082</v>
      </c>
      <c r="F257" s="57" t="s">
        <v>185</v>
      </c>
      <c r="G257" s="57" t="s">
        <v>183</v>
      </c>
      <c r="H257" s="57" t="s">
        <v>113</v>
      </c>
      <c r="I257" s="59">
        <v>2310000000</v>
      </c>
      <c r="J257" s="58" t="s">
        <v>120</v>
      </c>
      <c r="K257" s="57" t="s">
        <v>145</v>
      </c>
      <c r="L257" s="57" t="s">
        <v>24</v>
      </c>
      <c r="M257" s="53"/>
    </row>
    <row r="258" spans="1:13" ht="23.25" customHeight="1" x14ac:dyDescent="0.3">
      <c r="A258" s="52">
        <v>256</v>
      </c>
      <c r="B258" s="57" t="s">
        <v>545</v>
      </c>
      <c r="C258" s="57" t="s">
        <v>588</v>
      </c>
      <c r="D258" s="57" t="s">
        <v>100</v>
      </c>
      <c r="E258" s="57" t="s">
        <v>1083</v>
      </c>
      <c r="F258" s="57" t="s">
        <v>185</v>
      </c>
      <c r="G258" s="57" t="s">
        <v>183</v>
      </c>
      <c r="H258" s="57" t="s">
        <v>113</v>
      </c>
      <c r="I258" s="59">
        <v>150000000</v>
      </c>
      <c r="J258" s="58" t="s">
        <v>120</v>
      </c>
      <c r="K258" s="57" t="s">
        <v>132</v>
      </c>
      <c r="L258" s="57" t="s">
        <v>15</v>
      </c>
      <c r="M258" s="53"/>
    </row>
    <row r="259" spans="1:13" ht="23.25" customHeight="1" x14ac:dyDescent="0.3">
      <c r="A259" s="52">
        <v>257</v>
      </c>
      <c r="B259" s="57" t="s">
        <v>545</v>
      </c>
      <c r="C259" s="57" t="s">
        <v>583</v>
      </c>
      <c r="D259" s="57" t="s">
        <v>101</v>
      </c>
      <c r="E259" s="57" t="s">
        <v>1084</v>
      </c>
      <c r="F259" s="57" t="s">
        <v>181</v>
      </c>
      <c r="G259" s="57" t="s">
        <v>184</v>
      </c>
      <c r="H259" s="57" t="s">
        <v>186</v>
      </c>
      <c r="I259" s="59">
        <v>700000000</v>
      </c>
      <c r="J259" s="58" t="s">
        <v>124</v>
      </c>
      <c r="K259" s="57" t="s">
        <v>266</v>
      </c>
      <c r="L259" s="57" t="s">
        <v>82</v>
      </c>
      <c r="M259" s="53"/>
    </row>
    <row r="260" spans="1:13" ht="23.25" customHeight="1" x14ac:dyDescent="0.3">
      <c r="A260" s="52">
        <v>258</v>
      </c>
      <c r="B260" s="57" t="s">
        <v>545</v>
      </c>
      <c r="C260" s="57" t="s">
        <v>583</v>
      </c>
      <c r="D260" s="57" t="s">
        <v>101</v>
      </c>
      <c r="E260" s="57" t="s">
        <v>1085</v>
      </c>
      <c r="F260" s="57" t="s">
        <v>181</v>
      </c>
      <c r="G260" s="57" t="s">
        <v>183</v>
      </c>
      <c r="H260" s="57" t="s">
        <v>113</v>
      </c>
      <c r="I260" s="59">
        <v>140000000</v>
      </c>
      <c r="J260" s="58" t="s">
        <v>124</v>
      </c>
      <c r="K260" s="57" t="s">
        <v>337</v>
      </c>
      <c r="L260" s="57" t="s">
        <v>406</v>
      </c>
      <c r="M260" s="53"/>
    </row>
    <row r="261" spans="1:13" ht="23.25" customHeight="1" x14ac:dyDescent="0.3">
      <c r="A261" s="52">
        <v>259</v>
      </c>
      <c r="B261" s="57" t="s">
        <v>545</v>
      </c>
      <c r="C261" s="57" t="s">
        <v>588</v>
      </c>
      <c r="D261" s="57" t="s">
        <v>101</v>
      </c>
      <c r="E261" s="57" t="s">
        <v>1636</v>
      </c>
      <c r="F261" s="57" t="s">
        <v>181</v>
      </c>
      <c r="G261" s="57" t="s">
        <v>183</v>
      </c>
      <c r="H261" s="57" t="s">
        <v>186</v>
      </c>
      <c r="I261" s="59">
        <v>15000000000</v>
      </c>
      <c r="J261" s="58" t="s">
        <v>664</v>
      </c>
      <c r="K261" s="57" t="s">
        <v>1086</v>
      </c>
      <c r="L261" s="57" t="s">
        <v>1087</v>
      </c>
      <c r="M261" s="53"/>
    </row>
    <row r="262" spans="1:13" ht="23.25" customHeight="1" x14ac:dyDescent="0.3">
      <c r="A262" s="52">
        <v>260</v>
      </c>
      <c r="B262" s="57" t="s">
        <v>545</v>
      </c>
      <c r="C262" s="57" t="s">
        <v>588</v>
      </c>
      <c r="D262" s="57" t="s">
        <v>101</v>
      </c>
      <c r="E262" s="57" t="s">
        <v>1088</v>
      </c>
      <c r="F262" s="57" t="s">
        <v>181</v>
      </c>
      <c r="G262" s="57" t="s">
        <v>184</v>
      </c>
      <c r="H262" s="57" t="s">
        <v>186</v>
      </c>
      <c r="I262" s="59">
        <v>500000000</v>
      </c>
      <c r="J262" s="58" t="s">
        <v>664</v>
      </c>
      <c r="K262" s="57" t="s">
        <v>1086</v>
      </c>
      <c r="L262" s="57" t="s">
        <v>1087</v>
      </c>
      <c r="M262" s="53"/>
    </row>
    <row r="263" spans="1:13" ht="23.25" customHeight="1" x14ac:dyDescent="0.3">
      <c r="A263" s="52">
        <v>261</v>
      </c>
      <c r="B263" s="57" t="s">
        <v>545</v>
      </c>
      <c r="C263" s="57" t="s">
        <v>588</v>
      </c>
      <c r="D263" s="57" t="s">
        <v>101</v>
      </c>
      <c r="E263" s="57" t="s">
        <v>1089</v>
      </c>
      <c r="F263" s="57" t="s">
        <v>181</v>
      </c>
      <c r="G263" s="57" t="s">
        <v>184</v>
      </c>
      <c r="H263" s="57" t="s">
        <v>186</v>
      </c>
      <c r="I263" s="59">
        <v>200000000</v>
      </c>
      <c r="J263" s="58" t="s">
        <v>230</v>
      </c>
      <c r="K263" s="57" t="s">
        <v>237</v>
      </c>
      <c r="L263" s="57" t="s">
        <v>376</v>
      </c>
      <c r="M263" s="53"/>
    </row>
    <row r="264" spans="1:13" ht="23.25" customHeight="1" x14ac:dyDescent="0.3">
      <c r="A264" s="52">
        <v>262</v>
      </c>
      <c r="B264" s="57" t="s">
        <v>545</v>
      </c>
      <c r="C264" s="57" t="s">
        <v>588</v>
      </c>
      <c r="D264" s="57" t="s">
        <v>101</v>
      </c>
      <c r="E264" s="57" t="s">
        <v>1090</v>
      </c>
      <c r="F264" s="57" t="s">
        <v>181</v>
      </c>
      <c r="G264" s="57" t="s">
        <v>184</v>
      </c>
      <c r="H264" s="57" t="s">
        <v>113</v>
      </c>
      <c r="I264" s="59">
        <v>500000000</v>
      </c>
      <c r="J264" s="58" t="s">
        <v>1091</v>
      </c>
      <c r="K264" s="57" t="s">
        <v>1092</v>
      </c>
      <c r="L264" s="57" t="s">
        <v>1093</v>
      </c>
      <c r="M264" s="53"/>
    </row>
    <row r="265" spans="1:13" ht="23.25" customHeight="1" x14ac:dyDescent="0.3">
      <c r="A265" s="52">
        <v>263</v>
      </c>
      <c r="B265" s="57" t="s">
        <v>545</v>
      </c>
      <c r="C265" s="57" t="s">
        <v>583</v>
      </c>
      <c r="D265" s="57" t="s">
        <v>101</v>
      </c>
      <c r="E265" s="57" t="s">
        <v>1094</v>
      </c>
      <c r="F265" s="57" t="s">
        <v>181</v>
      </c>
      <c r="G265" s="57" t="s">
        <v>184</v>
      </c>
      <c r="H265" s="57" t="s">
        <v>186</v>
      </c>
      <c r="I265" s="59">
        <v>510000000</v>
      </c>
      <c r="J265" s="58" t="s">
        <v>194</v>
      </c>
      <c r="K265" s="57" t="s">
        <v>1095</v>
      </c>
      <c r="L265" s="57" t="s">
        <v>61</v>
      </c>
      <c r="M265" s="53"/>
    </row>
    <row r="266" spans="1:13" ht="23.25" customHeight="1" x14ac:dyDescent="0.3">
      <c r="A266" s="52">
        <v>264</v>
      </c>
      <c r="B266" s="57" t="s">
        <v>545</v>
      </c>
      <c r="C266" s="57" t="s">
        <v>588</v>
      </c>
      <c r="D266" s="57" t="s">
        <v>101</v>
      </c>
      <c r="E266" s="57" t="s">
        <v>1096</v>
      </c>
      <c r="F266" s="57" t="s">
        <v>181</v>
      </c>
      <c r="G266" s="57" t="s">
        <v>184</v>
      </c>
      <c r="H266" s="57" t="s">
        <v>113</v>
      </c>
      <c r="I266" s="59">
        <v>2314000000</v>
      </c>
      <c r="J266" s="58" t="s">
        <v>1091</v>
      </c>
      <c r="K266" s="57" t="s">
        <v>359</v>
      </c>
      <c r="L266" s="57" t="s">
        <v>1097</v>
      </c>
      <c r="M266" s="53"/>
    </row>
    <row r="267" spans="1:13" ht="23.25" customHeight="1" x14ac:dyDescent="0.3">
      <c r="A267" s="52">
        <v>265</v>
      </c>
      <c r="B267" s="57" t="s">
        <v>545</v>
      </c>
      <c r="C267" s="57" t="s">
        <v>583</v>
      </c>
      <c r="D267" s="57" t="s">
        <v>101</v>
      </c>
      <c r="E267" s="57" t="s">
        <v>1098</v>
      </c>
      <c r="F267" s="57" t="s">
        <v>181</v>
      </c>
      <c r="G267" s="57" t="s">
        <v>183</v>
      </c>
      <c r="H267" s="57" t="s">
        <v>186</v>
      </c>
      <c r="I267" s="59">
        <v>100000000</v>
      </c>
      <c r="J267" s="58" t="s">
        <v>207</v>
      </c>
      <c r="K267" s="57" t="s">
        <v>208</v>
      </c>
      <c r="L267" s="57" t="s">
        <v>85</v>
      </c>
      <c r="M267" s="53"/>
    </row>
    <row r="268" spans="1:13" ht="23.25" customHeight="1" x14ac:dyDescent="0.3">
      <c r="A268" s="52">
        <v>266</v>
      </c>
      <c r="B268" s="57" t="s">
        <v>545</v>
      </c>
      <c r="C268" s="57" t="s">
        <v>583</v>
      </c>
      <c r="D268" s="57" t="s">
        <v>101</v>
      </c>
      <c r="E268" s="57" t="s">
        <v>175</v>
      </c>
      <c r="F268" s="57" t="s">
        <v>181</v>
      </c>
      <c r="G268" s="57" t="s">
        <v>184</v>
      </c>
      <c r="H268" s="57" t="s">
        <v>186</v>
      </c>
      <c r="I268" s="59">
        <v>300000000</v>
      </c>
      <c r="J268" s="58" t="s">
        <v>217</v>
      </c>
      <c r="K268" s="57" t="s">
        <v>260</v>
      </c>
      <c r="L268" s="57" t="s">
        <v>81</v>
      </c>
      <c r="M268" s="53"/>
    </row>
    <row r="269" spans="1:13" ht="23.25" customHeight="1" x14ac:dyDescent="0.3">
      <c r="A269" s="52">
        <v>267</v>
      </c>
      <c r="B269" s="57" t="s">
        <v>545</v>
      </c>
      <c r="C269" s="57" t="s">
        <v>583</v>
      </c>
      <c r="D269" s="57" t="s">
        <v>101</v>
      </c>
      <c r="E269" s="57" t="s">
        <v>1099</v>
      </c>
      <c r="F269" s="57" t="s">
        <v>181</v>
      </c>
      <c r="G269" s="57" t="s">
        <v>184</v>
      </c>
      <c r="H269" s="57" t="s">
        <v>186</v>
      </c>
      <c r="I269" s="59">
        <v>200000000</v>
      </c>
      <c r="J269" s="58" t="s">
        <v>295</v>
      </c>
      <c r="K269" s="57" t="s">
        <v>240</v>
      </c>
      <c r="L269" s="57" t="s">
        <v>1100</v>
      </c>
      <c r="M269" s="53"/>
    </row>
    <row r="270" spans="1:13" ht="23.25" customHeight="1" x14ac:dyDescent="0.3">
      <c r="A270" s="52">
        <v>268</v>
      </c>
      <c r="B270" s="57" t="s">
        <v>545</v>
      </c>
      <c r="C270" s="57" t="s">
        <v>585</v>
      </c>
      <c r="D270" s="57" t="s">
        <v>100</v>
      </c>
      <c r="E270" s="57" t="s">
        <v>1101</v>
      </c>
      <c r="F270" s="57" t="s">
        <v>181</v>
      </c>
      <c r="G270" s="57" t="s">
        <v>184</v>
      </c>
      <c r="H270" s="57" t="s">
        <v>186</v>
      </c>
      <c r="I270" s="59">
        <v>320000000</v>
      </c>
      <c r="J270" s="58" t="s">
        <v>1102</v>
      </c>
      <c r="K270" s="57" t="s">
        <v>1103</v>
      </c>
      <c r="L270" s="57" t="s">
        <v>1104</v>
      </c>
      <c r="M270" s="53"/>
    </row>
    <row r="271" spans="1:13" ht="23.25" customHeight="1" x14ac:dyDescent="0.3">
      <c r="A271" s="52">
        <v>269</v>
      </c>
      <c r="B271" s="57" t="s">
        <v>545</v>
      </c>
      <c r="C271" s="57" t="s">
        <v>588</v>
      </c>
      <c r="D271" s="57" t="s">
        <v>101</v>
      </c>
      <c r="E271" s="57" t="s">
        <v>1105</v>
      </c>
      <c r="F271" s="57" t="s">
        <v>185</v>
      </c>
      <c r="G271" s="57" t="s">
        <v>183</v>
      </c>
      <c r="H271" s="57" t="s">
        <v>113</v>
      </c>
      <c r="I271" s="59">
        <v>398000000</v>
      </c>
      <c r="J271" s="58" t="s">
        <v>599</v>
      </c>
      <c r="K271" s="57" t="s">
        <v>600</v>
      </c>
      <c r="L271" s="57" t="s">
        <v>601</v>
      </c>
      <c r="M271" s="53"/>
    </row>
    <row r="272" spans="1:13" ht="23.25" customHeight="1" x14ac:dyDescent="0.3">
      <c r="A272" s="52">
        <v>270</v>
      </c>
      <c r="B272" s="57" t="s">
        <v>545</v>
      </c>
      <c r="C272" s="57" t="s">
        <v>583</v>
      </c>
      <c r="D272" s="57" t="s">
        <v>101</v>
      </c>
      <c r="E272" s="57" t="s">
        <v>1106</v>
      </c>
      <c r="F272" s="57" t="s">
        <v>185</v>
      </c>
      <c r="G272" s="57" t="s">
        <v>184</v>
      </c>
      <c r="H272" s="57" t="s">
        <v>113</v>
      </c>
      <c r="I272" s="59">
        <v>2458000000</v>
      </c>
      <c r="J272" s="58" t="s">
        <v>118</v>
      </c>
      <c r="K272" s="57" t="s">
        <v>631</v>
      </c>
      <c r="L272" s="57" t="s">
        <v>632</v>
      </c>
      <c r="M272" s="53"/>
    </row>
    <row r="273" spans="1:13" ht="23.25" customHeight="1" x14ac:dyDescent="0.3">
      <c r="A273" s="52">
        <v>271</v>
      </c>
      <c r="B273" s="57" t="s">
        <v>545</v>
      </c>
      <c r="C273" s="57" t="s">
        <v>583</v>
      </c>
      <c r="D273" s="57" t="s">
        <v>101</v>
      </c>
      <c r="E273" s="57" t="s">
        <v>1107</v>
      </c>
      <c r="F273" s="57" t="s">
        <v>185</v>
      </c>
      <c r="G273" s="57" t="s">
        <v>184</v>
      </c>
      <c r="H273" s="57" t="s">
        <v>113</v>
      </c>
      <c r="I273" s="59">
        <v>2820000000</v>
      </c>
      <c r="J273" s="58" t="s">
        <v>118</v>
      </c>
      <c r="K273" s="57" t="s">
        <v>580</v>
      </c>
      <c r="L273" s="57" t="s">
        <v>581</v>
      </c>
      <c r="M273" s="53"/>
    </row>
    <row r="274" spans="1:13" ht="23.25" customHeight="1" x14ac:dyDescent="0.3">
      <c r="A274" s="52">
        <v>272</v>
      </c>
      <c r="B274" s="57" t="s">
        <v>545</v>
      </c>
      <c r="C274" s="57" t="s">
        <v>588</v>
      </c>
      <c r="D274" s="57" t="s">
        <v>101</v>
      </c>
      <c r="E274" s="57" t="s">
        <v>1108</v>
      </c>
      <c r="F274" s="57" t="s">
        <v>185</v>
      </c>
      <c r="G274" s="57" t="s">
        <v>184</v>
      </c>
      <c r="H274" s="57" t="s">
        <v>113</v>
      </c>
      <c r="I274" s="59">
        <v>405000000</v>
      </c>
      <c r="J274" s="58" t="s">
        <v>118</v>
      </c>
      <c r="K274" s="57" t="s">
        <v>627</v>
      </c>
      <c r="L274" s="57" t="s">
        <v>628</v>
      </c>
      <c r="M274" s="53"/>
    </row>
    <row r="275" spans="1:13" ht="23.25" customHeight="1" x14ac:dyDescent="0.3">
      <c r="A275" s="52">
        <v>273</v>
      </c>
      <c r="B275" s="57" t="s">
        <v>545</v>
      </c>
      <c r="C275" s="57" t="s">
        <v>588</v>
      </c>
      <c r="D275" s="57" t="s">
        <v>101</v>
      </c>
      <c r="E275" s="57" t="s">
        <v>1109</v>
      </c>
      <c r="F275" s="57" t="s">
        <v>185</v>
      </c>
      <c r="G275" s="57" t="s">
        <v>184</v>
      </c>
      <c r="H275" s="57" t="s">
        <v>113</v>
      </c>
      <c r="I275" s="59">
        <v>6630000000</v>
      </c>
      <c r="J275" s="58" t="s">
        <v>118</v>
      </c>
      <c r="K275" s="57" t="s">
        <v>631</v>
      </c>
      <c r="L275" s="57" t="s">
        <v>632</v>
      </c>
      <c r="M275" s="53"/>
    </row>
    <row r="276" spans="1:13" ht="23.25" customHeight="1" x14ac:dyDescent="0.3">
      <c r="A276" s="52">
        <v>274</v>
      </c>
      <c r="B276" s="57" t="s">
        <v>545</v>
      </c>
      <c r="C276" s="57" t="s">
        <v>583</v>
      </c>
      <c r="D276" s="57" t="s">
        <v>100</v>
      </c>
      <c r="E276" s="57" t="s">
        <v>1110</v>
      </c>
      <c r="F276" s="57" t="s">
        <v>181</v>
      </c>
      <c r="G276" s="57" t="s">
        <v>184</v>
      </c>
      <c r="H276" s="57" t="s">
        <v>186</v>
      </c>
      <c r="I276" s="59">
        <v>286000000</v>
      </c>
      <c r="J276" s="58" t="s">
        <v>291</v>
      </c>
      <c r="K276" s="57" t="s">
        <v>344</v>
      </c>
      <c r="L276" s="57" t="s">
        <v>26</v>
      </c>
      <c r="M276" s="53"/>
    </row>
    <row r="277" spans="1:13" ht="23.25" customHeight="1" x14ac:dyDescent="0.3">
      <c r="A277" s="52">
        <v>275</v>
      </c>
      <c r="B277" s="57" t="s">
        <v>545</v>
      </c>
      <c r="C277" s="57" t="s">
        <v>588</v>
      </c>
      <c r="D277" s="57" t="s">
        <v>100</v>
      </c>
      <c r="E277" s="57" t="s">
        <v>1111</v>
      </c>
      <c r="F277" s="57" t="s">
        <v>181</v>
      </c>
      <c r="G277" s="57" t="s">
        <v>183</v>
      </c>
      <c r="H277" s="57" t="s">
        <v>186</v>
      </c>
      <c r="I277" s="59">
        <v>80000000</v>
      </c>
      <c r="J277" s="58" t="s">
        <v>291</v>
      </c>
      <c r="K277" s="57" t="s">
        <v>1112</v>
      </c>
      <c r="L277" s="57" t="s">
        <v>1113</v>
      </c>
      <c r="M277" s="53"/>
    </row>
    <row r="278" spans="1:13" ht="23.25" customHeight="1" x14ac:dyDescent="0.3">
      <c r="A278" s="52">
        <v>276</v>
      </c>
      <c r="B278" s="57" t="s">
        <v>545</v>
      </c>
      <c r="C278" s="57" t="s">
        <v>585</v>
      </c>
      <c r="D278" s="57" t="s">
        <v>101</v>
      </c>
      <c r="E278" s="57" t="s">
        <v>1114</v>
      </c>
      <c r="F278" s="57" t="s">
        <v>181</v>
      </c>
      <c r="G278" s="57" t="s">
        <v>184</v>
      </c>
      <c r="H278" s="57" t="s">
        <v>186</v>
      </c>
      <c r="I278" s="59">
        <v>80000000</v>
      </c>
      <c r="J278" s="58" t="s">
        <v>342</v>
      </c>
      <c r="K278" s="57" t="s">
        <v>1115</v>
      </c>
      <c r="L278" s="57" t="s">
        <v>55</v>
      </c>
      <c r="M278" s="53"/>
    </row>
    <row r="279" spans="1:13" ht="23.25" customHeight="1" x14ac:dyDescent="0.3">
      <c r="A279" s="52">
        <v>277</v>
      </c>
      <c r="B279" s="57" t="s">
        <v>545</v>
      </c>
      <c r="C279" s="57" t="s">
        <v>583</v>
      </c>
      <c r="D279" s="57" t="s">
        <v>101</v>
      </c>
      <c r="E279" s="57" t="s">
        <v>1116</v>
      </c>
      <c r="F279" s="57" t="s">
        <v>181</v>
      </c>
      <c r="G279" s="57" t="s">
        <v>183</v>
      </c>
      <c r="H279" s="57" t="s">
        <v>186</v>
      </c>
      <c r="I279" s="59">
        <v>420000000</v>
      </c>
      <c r="J279" s="58" t="s">
        <v>312</v>
      </c>
      <c r="K279" s="57" t="s">
        <v>313</v>
      </c>
      <c r="L279" s="57" t="s">
        <v>401</v>
      </c>
      <c r="M279" s="53"/>
    </row>
    <row r="280" spans="1:13" ht="23.25" customHeight="1" x14ac:dyDescent="0.3">
      <c r="A280" s="52">
        <v>278</v>
      </c>
      <c r="B280" s="57" t="s">
        <v>545</v>
      </c>
      <c r="C280" s="57" t="s">
        <v>588</v>
      </c>
      <c r="D280" s="57" t="s">
        <v>101</v>
      </c>
      <c r="E280" s="57" t="s">
        <v>1117</v>
      </c>
      <c r="F280" s="57" t="s">
        <v>181</v>
      </c>
      <c r="G280" s="57" t="s">
        <v>184</v>
      </c>
      <c r="H280" s="57" t="s">
        <v>113</v>
      </c>
      <c r="I280" s="59">
        <v>4058816937</v>
      </c>
      <c r="J280" s="58" t="s">
        <v>256</v>
      </c>
      <c r="K280" s="57" t="s">
        <v>343</v>
      </c>
      <c r="L280" s="57" t="s">
        <v>94</v>
      </c>
      <c r="M280" s="53"/>
    </row>
    <row r="281" spans="1:13" ht="23.25" customHeight="1" x14ac:dyDescent="0.3">
      <c r="A281" s="52">
        <v>279</v>
      </c>
      <c r="B281" s="57" t="s">
        <v>545</v>
      </c>
      <c r="C281" s="57" t="s">
        <v>585</v>
      </c>
      <c r="D281" s="57" t="s">
        <v>101</v>
      </c>
      <c r="E281" s="57" t="s">
        <v>1118</v>
      </c>
      <c r="F281" s="57" t="s">
        <v>185</v>
      </c>
      <c r="G281" s="57" t="s">
        <v>184</v>
      </c>
      <c r="H281" s="57" t="s">
        <v>113</v>
      </c>
      <c r="I281" s="59">
        <v>300000000</v>
      </c>
      <c r="J281" s="58" t="s">
        <v>256</v>
      </c>
      <c r="K281" s="57" t="s">
        <v>343</v>
      </c>
      <c r="L281" s="57" t="s">
        <v>94</v>
      </c>
      <c r="M281" s="53"/>
    </row>
    <row r="282" spans="1:13" ht="23.25" customHeight="1" x14ac:dyDescent="0.3">
      <c r="A282" s="52">
        <v>280</v>
      </c>
      <c r="B282" s="57" t="s">
        <v>545</v>
      </c>
      <c r="C282" s="57" t="s">
        <v>583</v>
      </c>
      <c r="D282" s="57" t="s">
        <v>101</v>
      </c>
      <c r="E282" s="57" t="s">
        <v>1119</v>
      </c>
      <c r="F282" s="57" t="s">
        <v>185</v>
      </c>
      <c r="G282" s="57" t="s">
        <v>184</v>
      </c>
      <c r="H282" s="57" t="s">
        <v>113</v>
      </c>
      <c r="I282" s="59">
        <v>596850000</v>
      </c>
      <c r="J282" s="58" t="s">
        <v>123</v>
      </c>
      <c r="K282" s="57" t="s">
        <v>137</v>
      </c>
      <c r="L282" s="57" t="s">
        <v>151</v>
      </c>
      <c r="M282" s="53"/>
    </row>
    <row r="283" spans="1:13" ht="23.25" customHeight="1" x14ac:dyDescent="0.3">
      <c r="A283" s="52">
        <v>281</v>
      </c>
      <c r="B283" s="57" t="s">
        <v>545</v>
      </c>
      <c r="C283" s="57" t="s">
        <v>619</v>
      </c>
      <c r="D283" s="57" t="s">
        <v>100</v>
      </c>
      <c r="E283" s="57" t="s">
        <v>1120</v>
      </c>
      <c r="F283" s="57" t="s">
        <v>181</v>
      </c>
      <c r="G283" s="57" t="s">
        <v>184</v>
      </c>
      <c r="H283" s="57" t="s">
        <v>113</v>
      </c>
      <c r="I283" s="59">
        <v>680400000</v>
      </c>
      <c r="J283" s="58" t="s">
        <v>1121</v>
      </c>
      <c r="K283" s="57" t="s">
        <v>1122</v>
      </c>
      <c r="L283" s="57" t="s">
        <v>1123</v>
      </c>
      <c r="M283" s="53"/>
    </row>
    <row r="284" spans="1:13" ht="23.25" customHeight="1" x14ac:dyDescent="0.3">
      <c r="A284" s="52">
        <v>282</v>
      </c>
      <c r="B284" s="57" t="s">
        <v>545</v>
      </c>
      <c r="C284" s="57" t="s">
        <v>619</v>
      </c>
      <c r="D284" s="57" t="s">
        <v>101</v>
      </c>
      <c r="E284" s="57" t="s">
        <v>1124</v>
      </c>
      <c r="F284" s="57" t="s">
        <v>181</v>
      </c>
      <c r="G284" s="57" t="s">
        <v>183</v>
      </c>
      <c r="H284" s="57" t="s">
        <v>186</v>
      </c>
      <c r="I284" s="59">
        <v>800000000</v>
      </c>
      <c r="J284" s="58" t="s">
        <v>204</v>
      </c>
      <c r="K284" s="57" t="s">
        <v>205</v>
      </c>
      <c r="L284" s="57" t="s">
        <v>99</v>
      </c>
      <c r="M284" s="53"/>
    </row>
    <row r="285" spans="1:13" ht="23.25" customHeight="1" x14ac:dyDescent="0.3">
      <c r="A285" s="52">
        <v>283</v>
      </c>
      <c r="B285" s="57" t="s">
        <v>545</v>
      </c>
      <c r="C285" s="57" t="s">
        <v>614</v>
      </c>
      <c r="D285" s="57" t="s">
        <v>100</v>
      </c>
      <c r="E285" s="57" t="s">
        <v>1125</v>
      </c>
      <c r="F285" s="57" t="s">
        <v>181</v>
      </c>
      <c r="G285" s="57" t="s">
        <v>184</v>
      </c>
      <c r="H285" s="57" t="s">
        <v>113</v>
      </c>
      <c r="I285" s="59">
        <v>55000000</v>
      </c>
      <c r="J285" s="58" t="s">
        <v>224</v>
      </c>
      <c r="K285" s="57" t="s">
        <v>1126</v>
      </c>
      <c r="L285" s="57" t="s">
        <v>410</v>
      </c>
      <c r="M285" s="53"/>
    </row>
    <row r="286" spans="1:13" ht="23.25" customHeight="1" x14ac:dyDescent="0.3">
      <c r="A286" s="52">
        <v>284</v>
      </c>
      <c r="B286" s="57" t="s">
        <v>545</v>
      </c>
      <c r="C286" s="57" t="s">
        <v>619</v>
      </c>
      <c r="D286" s="57" t="s">
        <v>100</v>
      </c>
      <c r="E286" s="57" t="s">
        <v>1127</v>
      </c>
      <c r="F286" s="57" t="s">
        <v>181</v>
      </c>
      <c r="G286" s="57" t="s">
        <v>183</v>
      </c>
      <c r="H286" s="57" t="s">
        <v>113</v>
      </c>
      <c r="I286" s="59">
        <v>88000000</v>
      </c>
      <c r="J286" s="58" t="s">
        <v>265</v>
      </c>
      <c r="K286" s="57" t="s">
        <v>323</v>
      </c>
      <c r="L286" s="57" t="s">
        <v>996</v>
      </c>
      <c r="M286" s="53"/>
    </row>
    <row r="287" spans="1:13" ht="23.25" customHeight="1" x14ac:dyDescent="0.3">
      <c r="A287" s="52">
        <v>285</v>
      </c>
      <c r="B287" s="57" t="s">
        <v>545</v>
      </c>
      <c r="C287" s="57" t="s">
        <v>623</v>
      </c>
      <c r="D287" s="57" t="s">
        <v>101</v>
      </c>
      <c r="E287" s="57" t="s">
        <v>1128</v>
      </c>
      <c r="F287" s="57" t="s">
        <v>181</v>
      </c>
      <c r="G287" s="57" t="s">
        <v>184</v>
      </c>
      <c r="H287" s="57" t="s">
        <v>186</v>
      </c>
      <c r="I287" s="59">
        <v>400097000</v>
      </c>
      <c r="J287" s="58" t="s">
        <v>227</v>
      </c>
      <c r="K287" s="57" t="s">
        <v>1129</v>
      </c>
      <c r="L287" s="57" t="s">
        <v>1130</v>
      </c>
      <c r="M287" s="53"/>
    </row>
    <row r="288" spans="1:13" ht="23.25" customHeight="1" x14ac:dyDescent="0.3">
      <c r="A288" s="52">
        <v>286</v>
      </c>
      <c r="B288" s="57" t="s">
        <v>545</v>
      </c>
      <c r="C288" s="57" t="s">
        <v>614</v>
      </c>
      <c r="D288" s="57" t="s">
        <v>100</v>
      </c>
      <c r="E288" s="57" t="s">
        <v>1131</v>
      </c>
      <c r="F288" s="57" t="s">
        <v>181</v>
      </c>
      <c r="G288" s="57" t="s">
        <v>182</v>
      </c>
      <c r="H288" s="57" t="s">
        <v>114</v>
      </c>
      <c r="I288" s="59">
        <v>50000000</v>
      </c>
      <c r="J288" s="58" t="s">
        <v>126</v>
      </c>
      <c r="K288" s="57" t="s">
        <v>616</v>
      </c>
      <c r="L288" s="57" t="s">
        <v>617</v>
      </c>
      <c r="M288" s="53"/>
    </row>
    <row r="289" spans="1:13" ht="23.25" customHeight="1" x14ac:dyDescent="0.3">
      <c r="A289" s="52">
        <v>287</v>
      </c>
      <c r="B289" s="57" t="s">
        <v>545</v>
      </c>
      <c r="C289" s="57" t="s">
        <v>614</v>
      </c>
      <c r="D289" s="57" t="s">
        <v>100</v>
      </c>
      <c r="E289" s="57" t="s">
        <v>1132</v>
      </c>
      <c r="F289" s="57" t="s">
        <v>185</v>
      </c>
      <c r="G289" s="57" t="s">
        <v>182</v>
      </c>
      <c r="H289" s="57" t="s">
        <v>114</v>
      </c>
      <c r="I289" s="59">
        <v>30000000</v>
      </c>
      <c r="J289" s="58" t="s">
        <v>126</v>
      </c>
      <c r="K289" s="57" t="s">
        <v>616</v>
      </c>
      <c r="L289" s="57" t="s">
        <v>617</v>
      </c>
      <c r="M289" s="53"/>
    </row>
    <row r="290" spans="1:13" ht="23.25" customHeight="1" x14ac:dyDescent="0.3">
      <c r="A290" s="52">
        <v>288</v>
      </c>
      <c r="B290" s="57" t="s">
        <v>545</v>
      </c>
      <c r="C290" s="57" t="s">
        <v>614</v>
      </c>
      <c r="D290" s="57" t="s">
        <v>101</v>
      </c>
      <c r="E290" s="57" t="s">
        <v>1133</v>
      </c>
      <c r="F290" s="57" t="s">
        <v>181</v>
      </c>
      <c r="G290" s="57" t="s">
        <v>184</v>
      </c>
      <c r="H290" s="57" t="s">
        <v>186</v>
      </c>
      <c r="I290" s="59">
        <v>450000000</v>
      </c>
      <c r="J290" s="58" t="s">
        <v>217</v>
      </c>
      <c r="K290" s="57" t="s">
        <v>1134</v>
      </c>
      <c r="L290" s="57" t="s">
        <v>1135</v>
      </c>
      <c r="M290" s="53"/>
    </row>
    <row r="291" spans="1:13" ht="23.25" customHeight="1" x14ac:dyDescent="0.3">
      <c r="A291" s="52">
        <v>289</v>
      </c>
      <c r="B291" s="57" t="s">
        <v>545</v>
      </c>
      <c r="C291" s="57" t="s">
        <v>619</v>
      </c>
      <c r="D291" s="57" t="s">
        <v>100</v>
      </c>
      <c r="E291" s="57" t="s">
        <v>1136</v>
      </c>
      <c r="F291" s="57" t="s">
        <v>181</v>
      </c>
      <c r="G291" s="57" t="s">
        <v>183</v>
      </c>
      <c r="H291" s="57" t="s">
        <v>187</v>
      </c>
      <c r="I291" s="59">
        <v>340000000</v>
      </c>
      <c r="J291" s="58" t="s">
        <v>241</v>
      </c>
      <c r="K291" s="57" t="s">
        <v>868</v>
      </c>
      <c r="L291" s="57" t="s">
        <v>19</v>
      </c>
      <c r="M291" s="53"/>
    </row>
    <row r="292" spans="1:13" ht="23.25" customHeight="1" x14ac:dyDescent="0.3">
      <c r="A292" s="52">
        <v>290</v>
      </c>
      <c r="B292" s="57" t="s">
        <v>545</v>
      </c>
      <c r="C292" s="57" t="s">
        <v>623</v>
      </c>
      <c r="D292" s="57" t="s">
        <v>101</v>
      </c>
      <c r="E292" s="57" t="s">
        <v>1137</v>
      </c>
      <c r="F292" s="57" t="s">
        <v>181</v>
      </c>
      <c r="G292" s="57" t="s">
        <v>184</v>
      </c>
      <c r="H292" s="57" t="s">
        <v>186</v>
      </c>
      <c r="I292" s="59">
        <v>600000000</v>
      </c>
      <c r="J292" s="58" t="s">
        <v>117</v>
      </c>
      <c r="K292" s="57" t="s">
        <v>1138</v>
      </c>
      <c r="L292" s="57" t="s">
        <v>51</v>
      </c>
      <c r="M292" s="53"/>
    </row>
    <row r="293" spans="1:13" ht="23.25" customHeight="1" x14ac:dyDescent="0.3">
      <c r="A293" s="52">
        <v>291</v>
      </c>
      <c r="B293" s="57" t="s">
        <v>545</v>
      </c>
      <c r="C293" s="57" t="s">
        <v>623</v>
      </c>
      <c r="D293" s="57" t="s">
        <v>100</v>
      </c>
      <c r="E293" s="57" t="s">
        <v>1139</v>
      </c>
      <c r="F293" s="57" t="s">
        <v>181</v>
      </c>
      <c r="G293" s="57" t="s">
        <v>184</v>
      </c>
      <c r="H293" s="57" t="s">
        <v>113</v>
      </c>
      <c r="I293" s="59">
        <v>1720000000</v>
      </c>
      <c r="J293" s="58" t="s">
        <v>241</v>
      </c>
      <c r="K293" s="57" t="s">
        <v>1140</v>
      </c>
      <c r="L293" s="57" t="s">
        <v>1141</v>
      </c>
      <c r="M293" s="53"/>
    </row>
    <row r="294" spans="1:13" ht="23.25" customHeight="1" x14ac:dyDescent="0.3">
      <c r="A294" s="52">
        <v>292</v>
      </c>
      <c r="B294" s="57" t="s">
        <v>545</v>
      </c>
      <c r="C294" s="57" t="s">
        <v>619</v>
      </c>
      <c r="D294" s="57" t="s">
        <v>101</v>
      </c>
      <c r="E294" s="57" t="s">
        <v>1142</v>
      </c>
      <c r="F294" s="57" t="s">
        <v>181</v>
      </c>
      <c r="G294" s="57" t="s">
        <v>184</v>
      </c>
      <c r="H294" s="57" t="s">
        <v>186</v>
      </c>
      <c r="I294" s="59">
        <v>250000000</v>
      </c>
      <c r="J294" s="58" t="s">
        <v>702</v>
      </c>
      <c r="K294" s="57" t="s">
        <v>703</v>
      </c>
      <c r="L294" s="57" t="s">
        <v>704</v>
      </c>
      <c r="M294" s="53"/>
    </row>
    <row r="295" spans="1:13" ht="23.25" customHeight="1" x14ac:dyDescent="0.3">
      <c r="A295" s="52">
        <v>293</v>
      </c>
      <c r="B295" s="57" t="s">
        <v>545</v>
      </c>
      <c r="C295" s="57" t="s">
        <v>614</v>
      </c>
      <c r="D295" s="57" t="s">
        <v>100</v>
      </c>
      <c r="E295" s="57" t="s">
        <v>176</v>
      </c>
      <c r="F295" s="57" t="s">
        <v>181</v>
      </c>
      <c r="G295" s="57" t="s">
        <v>183</v>
      </c>
      <c r="H295" s="57" t="s">
        <v>114</v>
      </c>
      <c r="I295" s="59">
        <v>77000000</v>
      </c>
      <c r="J295" s="58" t="s">
        <v>234</v>
      </c>
      <c r="K295" s="57" t="s">
        <v>1143</v>
      </c>
      <c r="L295" s="57" t="s">
        <v>1144</v>
      </c>
      <c r="M295" s="53"/>
    </row>
    <row r="296" spans="1:13" ht="23.25" customHeight="1" x14ac:dyDescent="0.3">
      <c r="A296" s="52">
        <v>294</v>
      </c>
      <c r="B296" s="57" t="s">
        <v>545</v>
      </c>
      <c r="C296" s="57" t="s">
        <v>623</v>
      </c>
      <c r="D296" s="57" t="s">
        <v>101</v>
      </c>
      <c r="E296" s="57" t="s">
        <v>1145</v>
      </c>
      <c r="F296" s="57" t="s">
        <v>181</v>
      </c>
      <c r="G296" s="57" t="s">
        <v>183</v>
      </c>
      <c r="H296" s="57" t="s">
        <v>186</v>
      </c>
      <c r="I296" s="59">
        <v>1924000000</v>
      </c>
      <c r="J296" s="58" t="s">
        <v>301</v>
      </c>
      <c r="K296" s="57" t="s">
        <v>302</v>
      </c>
      <c r="L296" s="57" t="s">
        <v>398</v>
      </c>
      <c r="M296" s="53"/>
    </row>
    <row r="297" spans="1:13" ht="23.25" customHeight="1" x14ac:dyDescent="0.3">
      <c r="A297" s="52">
        <v>295</v>
      </c>
      <c r="B297" s="57" t="s">
        <v>545</v>
      </c>
      <c r="C297" s="57" t="s">
        <v>623</v>
      </c>
      <c r="D297" s="57" t="s">
        <v>101</v>
      </c>
      <c r="E297" s="57" t="s">
        <v>1146</v>
      </c>
      <c r="F297" s="57" t="s">
        <v>181</v>
      </c>
      <c r="G297" s="57" t="s">
        <v>183</v>
      </c>
      <c r="H297" s="57" t="s">
        <v>186</v>
      </c>
      <c r="I297" s="59">
        <v>200000000</v>
      </c>
      <c r="J297" s="58" t="s">
        <v>301</v>
      </c>
      <c r="K297" s="57" t="s">
        <v>302</v>
      </c>
      <c r="L297" s="57" t="s">
        <v>398</v>
      </c>
      <c r="M297" s="53"/>
    </row>
    <row r="298" spans="1:13" ht="23.25" customHeight="1" x14ac:dyDescent="0.3">
      <c r="A298" s="52">
        <v>296</v>
      </c>
      <c r="B298" s="57" t="s">
        <v>545</v>
      </c>
      <c r="C298" s="57" t="s">
        <v>619</v>
      </c>
      <c r="D298" s="57" t="s">
        <v>100</v>
      </c>
      <c r="E298" s="57" t="s">
        <v>1147</v>
      </c>
      <c r="F298" s="57" t="s">
        <v>181</v>
      </c>
      <c r="G298" s="57" t="s">
        <v>182</v>
      </c>
      <c r="H298" s="57" t="s">
        <v>114</v>
      </c>
      <c r="I298" s="59">
        <v>75000000</v>
      </c>
      <c r="J298" s="58" t="s">
        <v>301</v>
      </c>
      <c r="K298" s="57" t="s">
        <v>751</v>
      </c>
      <c r="L298" s="57" t="s">
        <v>752</v>
      </c>
      <c r="M298" s="53"/>
    </row>
    <row r="299" spans="1:13" ht="23.25" customHeight="1" x14ac:dyDescent="0.3">
      <c r="A299" s="52">
        <v>297</v>
      </c>
      <c r="B299" s="57" t="s">
        <v>545</v>
      </c>
      <c r="C299" s="57" t="s">
        <v>619</v>
      </c>
      <c r="D299" s="57" t="s">
        <v>100</v>
      </c>
      <c r="E299" s="57" t="s">
        <v>1148</v>
      </c>
      <c r="F299" s="57" t="s">
        <v>181</v>
      </c>
      <c r="G299" s="57" t="s">
        <v>184</v>
      </c>
      <c r="H299" s="57" t="s">
        <v>114</v>
      </c>
      <c r="I299" s="59">
        <v>35000000</v>
      </c>
      <c r="J299" s="58" t="s">
        <v>760</v>
      </c>
      <c r="K299" s="57" t="s">
        <v>761</v>
      </c>
      <c r="L299" s="57" t="s">
        <v>762</v>
      </c>
      <c r="M299" s="53"/>
    </row>
    <row r="300" spans="1:13" ht="23.25" customHeight="1" x14ac:dyDescent="0.3">
      <c r="A300" s="52">
        <v>298</v>
      </c>
      <c r="B300" s="57" t="s">
        <v>545</v>
      </c>
      <c r="C300" s="57" t="s">
        <v>614</v>
      </c>
      <c r="D300" s="57" t="s">
        <v>101</v>
      </c>
      <c r="E300" s="57" t="s">
        <v>1149</v>
      </c>
      <c r="F300" s="57" t="s">
        <v>181</v>
      </c>
      <c r="G300" s="57" t="s">
        <v>183</v>
      </c>
      <c r="H300" s="57" t="s">
        <v>113</v>
      </c>
      <c r="I300" s="59">
        <v>300000000</v>
      </c>
      <c r="J300" s="58" t="s">
        <v>213</v>
      </c>
      <c r="K300" s="57" t="s">
        <v>214</v>
      </c>
      <c r="L300" s="57" t="s">
        <v>370</v>
      </c>
      <c r="M300" s="53"/>
    </row>
    <row r="301" spans="1:13" ht="23.25" customHeight="1" x14ac:dyDescent="0.3">
      <c r="A301" s="52">
        <v>299</v>
      </c>
      <c r="B301" s="57" t="s">
        <v>545</v>
      </c>
      <c r="C301" s="57" t="s">
        <v>623</v>
      </c>
      <c r="D301" s="57" t="s">
        <v>101</v>
      </c>
      <c r="E301" s="57" t="s">
        <v>1150</v>
      </c>
      <c r="F301" s="57" t="s">
        <v>181</v>
      </c>
      <c r="G301" s="57" t="s">
        <v>184</v>
      </c>
      <c r="H301" s="57" t="s">
        <v>186</v>
      </c>
      <c r="I301" s="59">
        <v>565800000</v>
      </c>
      <c r="J301" s="58" t="s">
        <v>119</v>
      </c>
      <c r="K301" s="57" t="s">
        <v>245</v>
      </c>
      <c r="L301" s="57" t="s">
        <v>1151</v>
      </c>
      <c r="M301" s="53"/>
    </row>
    <row r="302" spans="1:13" ht="23.25" customHeight="1" x14ac:dyDescent="0.3">
      <c r="A302" s="52">
        <v>300</v>
      </c>
      <c r="B302" s="57" t="s">
        <v>545</v>
      </c>
      <c r="C302" s="57" t="s">
        <v>619</v>
      </c>
      <c r="D302" s="57" t="s">
        <v>101</v>
      </c>
      <c r="E302" s="57" t="s">
        <v>1152</v>
      </c>
      <c r="F302" s="57" t="s">
        <v>181</v>
      </c>
      <c r="G302" s="57" t="s">
        <v>184</v>
      </c>
      <c r="H302" s="57" t="s">
        <v>186</v>
      </c>
      <c r="I302" s="59">
        <v>150000000</v>
      </c>
      <c r="J302" s="58" t="s">
        <v>232</v>
      </c>
      <c r="K302" s="57" t="s">
        <v>233</v>
      </c>
      <c r="L302" s="57" t="s">
        <v>373</v>
      </c>
      <c r="M302" s="53"/>
    </row>
    <row r="303" spans="1:13" ht="23.25" customHeight="1" x14ac:dyDescent="0.3">
      <c r="A303" s="52">
        <v>301</v>
      </c>
      <c r="B303" s="57" t="s">
        <v>545</v>
      </c>
      <c r="C303" s="57" t="s">
        <v>619</v>
      </c>
      <c r="D303" s="57" t="s">
        <v>100</v>
      </c>
      <c r="E303" s="57" t="s">
        <v>1153</v>
      </c>
      <c r="F303" s="57" t="s">
        <v>185</v>
      </c>
      <c r="G303" s="57" t="s">
        <v>184</v>
      </c>
      <c r="H303" s="57" t="s">
        <v>113</v>
      </c>
      <c r="I303" s="59">
        <v>70000000</v>
      </c>
      <c r="J303" s="58" t="s">
        <v>297</v>
      </c>
      <c r="K303" s="57" t="s">
        <v>857</v>
      </c>
      <c r="L303" s="57" t="s">
        <v>858</v>
      </c>
      <c r="M303" s="53"/>
    </row>
    <row r="304" spans="1:13" ht="23.25" customHeight="1" x14ac:dyDescent="0.3">
      <c r="A304" s="52">
        <v>302</v>
      </c>
      <c r="B304" s="57" t="s">
        <v>545</v>
      </c>
      <c r="C304" s="57" t="s">
        <v>623</v>
      </c>
      <c r="D304" s="57" t="s">
        <v>101</v>
      </c>
      <c r="E304" s="57" t="s">
        <v>1154</v>
      </c>
      <c r="F304" s="57" t="s">
        <v>181</v>
      </c>
      <c r="G304" s="57" t="s">
        <v>184</v>
      </c>
      <c r="H304" s="57" t="s">
        <v>186</v>
      </c>
      <c r="I304" s="59">
        <v>1100000000</v>
      </c>
      <c r="J304" s="58" t="s">
        <v>121</v>
      </c>
      <c r="K304" s="57" t="s">
        <v>1155</v>
      </c>
      <c r="L304" s="57" t="s">
        <v>1156</v>
      </c>
      <c r="M304" s="53"/>
    </row>
    <row r="305" spans="1:13" ht="23.25" customHeight="1" x14ac:dyDescent="0.3">
      <c r="A305" s="52">
        <v>303</v>
      </c>
      <c r="B305" s="57" t="s">
        <v>545</v>
      </c>
      <c r="C305" s="57" t="s">
        <v>614</v>
      </c>
      <c r="D305" s="57" t="s">
        <v>101</v>
      </c>
      <c r="E305" s="57" t="s">
        <v>1637</v>
      </c>
      <c r="F305" s="57" t="s">
        <v>181</v>
      </c>
      <c r="G305" s="57" t="s">
        <v>184</v>
      </c>
      <c r="H305" s="57" t="s">
        <v>113</v>
      </c>
      <c r="I305" s="59">
        <v>6000000000</v>
      </c>
      <c r="J305" s="58" t="s">
        <v>308</v>
      </c>
      <c r="K305" s="57" t="s">
        <v>879</v>
      </c>
      <c r="L305" s="57" t="s">
        <v>880</v>
      </c>
      <c r="M305" s="53"/>
    </row>
    <row r="306" spans="1:13" ht="23.25" customHeight="1" x14ac:dyDescent="0.3">
      <c r="A306" s="52">
        <v>304</v>
      </c>
      <c r="B306" s="57" t="s">
        <v>545</v>
      </c>
      <c r="C306" s="57" t="s">
        <v>614</v>
      </c>
      <c r="D306" s="57" t="s">
        <v>101</v>
      </c>
      <c r="E306" s="57" t="s">
        <v>1157</v>
      </c>
      <c r="F306" s="57" t="s">
        <v>181</v>
      </c>
      <c r="G306" s="57" t="s">
        <v>184</v>
      </c>
      <c r="H306" s="57" t="s">
        <v>113</v>
      </c>
      <c r="I306" s="59">
        <v>5500000000</v>
      </c>
      <c r="J306" s="58" t="s">
        <v>308</v>
      </c>
      <c r="K306" s="57" t="s">
        <v>879</v>
      </c>
      <c r="L306" s="57" t="s">
        <v>880</v>
      </c>
      <c r="M306" s="53"/>
    </row>
    <row r="307" spans="1:13" ht="23.25" customHeight="1" x14ac:dyDescent="0.3">
      <c r="A307" s="52">
        <v>305</v>
      </c>
      <c r="B307" s="57" t="s">
        <v>545</v>
      </c>
      <c r="C307" s="57" t="s">
        <v>614</v>
      </c>
      <c r="D307" s="57" t="s">
        <v>101</v>
      </c>
      <c r="E307" s="57" t="s">
        <v>1158</v>
      </c>
      <c r="F307" s="57" t="s">
        <v>181</v>
      </c>
      <c r="G307" s="57" t="s">
        <v>184</v>
      </c>
      <c r="H307" s="57" t="s">
        <v>113</v>
      </c>
      <c r="I307" s="59">
        <v>5500000000</v>
      </c>
      <c r="J307" s="58" t="s">
        <v>308</v>
      </c>
      <c r="K307" s="57" t="s">
        <v>879</v>
      </c>
      <c r="L307" s="57" t="s">
        <v>880</v>
      </c>
      <c r="M307" s="53"/>
    </row>
    <row r="308" spans="1:13" ht="23.25" customHeight="1" x14ac:dyDescent="0.3">
      <c r="A308" s="52">
        <v>306</v>
      </c>
      <c r="B308" s="57" t="s">
        <v>545</v>
      </c>
      <c r="C308" s="57" t="s">
        <v>614</v>
      </c>
      <c r="D308" s="57" t="s">
        <v>101</v>
      </c>
      <c r="E308" s="57" t="s">
        <v>1159</v>
      </c>
      <c r="F308" s="57" t="s">
        <v>181</v>
      </c>
      <c r="G308" s="57" t="s">
        <v>184</v>
      </c>
      <c r="H308" s="57" t="s">
        <v>113</v>
      </c>
      <c r="I308" s="59">
        <v>293000000</v>
      </c>
      <c r="J308" s="58" t="s">
        <v>1091</v>
      </c>
      <c r="K308" s="57" t="s">
        <v>1160</v>
      </c>
      <c r="L308" s="57" t="s">
        <v>1161</v>
      </c>
      <c r="M308" s="53"/>
    </row>
    <row r="309" spans="1:13" ht="23.25" customHeight="1" x14ac:dyDescent="0.3">
      <c r="A309" s="52">
        <v>307</v>
      </c>
      <c r="B309" s="57" t="s">
        <v>545</v>
      </c>
      <c r="C309" s="57" t="s">
        <v>623</v>
      </c>
      <c r="D309" s="57" t="s">
        <v>100</v>
      </c>
      <c r="E309" s="57" t="s">
        <v>1162</v>
      </c>
      <c r="F309" s="57" t="s">
        <v>181</v>
      </c>
      <c r="G309" s="57" t="s">
        <v>184</v>
      </c>
      <c r="H309" s="57" t="s">
        <v>113</v>
      </c>
      <c r="I309" s="59">
        <v>40000000</v>
      </c>
      <c r="J309" s="58" t="s">
        <v>1163</v>
      </c>
      <c r="K309" s="57" t="s">
        <v>1095</v>
      </c>
      <c r="L309" s="57" t="s">
        <v>61</v>
      </c>
      <c r="M309" s="53"/>
    </row>
    <row r="310" spans="1:13" ht="23.25" customHeight="1" x14ac:dyDescent="0.3">
      <c r="A310" s="52">
        <v>308</v>
      </c>
      <c r="B310" s="57" t="s">
        <v>545</v>
      </c>
      <c r="C310" s="57" t="s">
        <v>623</v>
      </c>
      <c r="D310" s="57" t="s">
        <v>100</v>
      </c>
      <c r="E310" s="57" t="s">
        <v>1164</v>
      </c>
      <c r="F310" s="57" t="s">
        <v>181</v>
      </c>
      <c r="G310" s="57" t="s">
        <v>182</v>
      </c>
      <c r="H310" s="57" t="s">
        <v>114</v>
      </c>
      <c r="I310" s="59">
        <v>20000000</v>
      </c>
      <c r="J310" s="58" t="s">
        <v>1165</v>
      </c>
      <c r="K310" s="57" t="s">
        <v>1095</v>
      </c>
      <c r="L310" s="57" t="s">
        <v>61</v>
      </c>
      <c r="M310" s="53"/>
    </row>
    <row r="311" spans="1:13" ht="23.25" customHeight="1" x14ac:dyDescent="0.3">
      <c r="A311" s="52">
        <v>309</v>
      </c>
      <c r="B311" s="57" t="s">
        <v>545</v>
      </c>
      <c r="C311" s="57" t="s">
        <v>614</v>
      </c>
      <c r="D311" s="57" t="s">
        <v>101</v>
      </c>
      <c r="E311" s="57" t="s">
        <v>1166</v>
      </c>
      <c r="F311" s="57" t="s">
        <v>185</v>
      </c>
      <c r="G311" s="57" t="s">
        <v>184</v>
      </c>
      <c r="H311" s="57" t="s">
        <v>113</v>
      </c>
      <c r="I311" s="59">
        <v>490000000</v>
      </c>
      <c r="J311" s="58" t="s">
        <v>118</v>
      </c>
      <c r="K311" s="57" t="s">
        <v>627</v>
      </c>
      <c r="L311" s="57" t="s">
        <v>628</v>
      </c>
      <c r="M311" s="55"/>
    </row>
    <row r="312" spans="1:13" ht="23.25" customHeight="1" x14ac:dyDescent="0.3">
      <c r="A312" s="52">
        <v>310</v>
      </c>
      <c r="B312" s="57" t="s">
        <v>545</v>
      </c>
      <c r="C312" s="57" t="s">
        <v>614</v>
      </c>
      <c r="D312" s="57" t="s">
        <v>101</v>
      </c>
      <c r="E312" s="57" t="s">
        <v>1167</v>
      </c>
      <c r="F312" s="57" t="s">
        <v>185</v>
      </c>
      <c r="G312" s="57" t="s">
        <v>184</v>
      </c>
      <c r="H312" s="57" t="s">
        <v>113</v>
      </c>
      <c r="I312" s="59">
        <v>2800000000</v>
      </c>
      <c r="J312" s="58" t="s">
        <v>118</v>
      </c>
      <c r="K312" s="57" t="s">
        <v>631</v>
      </c>
      <c r="L312" s="57" t="s">
        <v>632</v>
      </c>
      <c r="M312" s="53"/>
    </row>
    <row r="313" spans="1:13" ht="23.25" customHeight="1" x14ac:dyDescent="0.3">
      <c r="A313" s="52">
        <v>311</v>
      </c>
      <c r="B313" s="57" t="s">
        <v>545</v>
      </c>
      <c r="C313" s="57" t="s">
        <v>614</v>
      </c>
      <c r="D313" s="57" t="s">
        <v>101</v>
      </c>
      <c r="E313" s="57" t="s">
        <v>1168</v>
      </c>
      <c r="F313" s="57" t="s">
        <v>185</v>
      </c>
      <c r="G313" s="57" t="s">
        <v>184</v>
      </c>
      <c r="H313" s="57" t="s">
        <v>113</v>
      </c>
      <c r="I313" s="59">
        <v>1180000000</v>
      </c>
      <c r="J313" s="58" t="s">
        <v>118</v>
      </c>
      <c r="K313" s="57" t="s">
        <v>627</v>
      </c>
      <c r="L313" s="57" t="s">
        <v>628</v>
      </c>
      <c r="M313" s="53"/>
    </row>
    <row r="314" spans="1:13" ht="23.25" customHeight="1" x14ac:dyDescent="0.3">
      <c r="A314" s="52">
        <v>312</v>
      </c>
      <c r="B314" s="57" t="s">
        <v>545</v>
      </c>
      <c r="C314" s="57" t="s">
        <v>614</v>
      </c>
      <c r="D314" s="57" t="s">
        <v>101</v>
      </c>
      <c r="E314" s="57" t="s">
        <v>1169</v>
      </c>
      <c r="F314" s="57" t="s">
        <v>185</v>
      </c>
      <c r="G314" s="57" t="s">
        <v>184</v>
      </c>
      <c r="H314" s="57" t="s">
        <v>113</v>
      </c>
      <c r="I314" s="59">
        <v>2800000000</v>
      </c>
      <c r="J314" s="58" t="s">
        <v>118</v>
      </c>
      <c r="K314" s="57" t="s">
        <v>631</v>
      </c>
      <c r="L314" s="57" t="s">
        <v>632</v>
      </c>
      <c r="M314" s="53"/>
    </row>
    <row r="315" spans="1:13" ht="23.25" customHeight="1" x14ac:dyDescent="0.3">
      <c r="A315" s="52">
        <v>313</v>
      </c>
      <c r="B315" s="57" t="s">
        <v>545</v>
      </c>
      <c r="C315" s="57" t="s">
        <v>614</v>
      </c>
      <c r="D315" s="57" t="s">
        <v>101</v>
      </c>
      <c r="E315" s="57" t="s">
        <v>1170</v>
      </c>
      <c r="F315" s="57" t="s">
        <v>185</v>
      </c>
      <c r="G315" s="57" t="s">
        <v>184</v>
      </c>
      <c r="H315" s="57" t="s">
        <v>113</v>
      </c>
      <c r="I315" s="59">
        <v>1180000000</v>
      </c>
      <c r="J315" s="58" t="s">
        <v>118</v>
      </c>
      <c r="K315" s="57" t="s">
        <v>627</v>
      </c>
      <c r="L315" s="57" t="s">
        <v>628</v>
      </c>
      <c r="M315" s="53"/>
    </row>
    <row r="316" spans="1:13" ht="23.25" customHeight="1" x14ac:dyDescent="0.3">
      <c r="A316" s="52">
        <v>314</v>
      </c>
      <c r="B316" s="57" t="s">
        <v>545</v>
      </c>
      <c r="C316" s="57" t="s">
        <v>614</v>
      </c>
      <c r="D316" s="57" t="s">
        <v>101</v>
      </c>
      <c r="E316" s="57" t="s">
        <v>1171</v>
      </c>
      <c r="F316" s="57" t="s">
        <v>185</v>
      </c>
      <c r="G316" s="57" t="s">
        <v>184</v>
      </c>
      <c r="H316" s="57" t="s">
        <v>113</v>
      </c>
      <c r="I316" s="59">
        <v>1349000000</v>
      </c>
      <c r="J316" s="58" t="s">
        <v>118</v>
      </c>
      <c r="K316" s="57" t="s">
        <v>575</v>
      </c>
      <c r="L316" s="57" t="s">
        <v>576</v>
      </c>
      <c r="M316" s="53"/>
    </row>
    <row r="317" spans="1:13" ht="23.25" customHeight="1" x14ac:dyDescent="0.3">
      <c r="A317" s="52">
        <v>315</v>
      </c>
      <c r="B317" s="57" t="s">
        <v>545</v>
      </c>
      <c r="C317" s="57" t="s">
        <v>614</v>
      </c>
      <c r="D317" s="57" t="s">
        <v>101</v>
      </c>
      <c r="E317" s="57" t="s">
        <v>1172</v>
      </c>
      <c r="F317" s="57" t="s">
        <v>185</v>
      </c>
      <c r="G317" s="57" t="s">
        <v>184</v>
      </c>
      <c r="H317" s="57" t="s">
        <v>113</v>
      </c>
      <c r="I317" s="59">
        <v>1984000000</v>
      </c>
      <c r="J317" s="58" t="s">
        <v>118</v>
      </c>
      <c r="K317" s="57" t="s">
        <v>627</v>
      </c>
      <c r="L317" s="57" t="s">
        <v>628</v>
      </c>
      <c r="M317" s="53"/>
    </row>
    <row r="318" spans="1:13" ht="23.25" customHeight="1" x14ac:dyDescent="0.3">
      <c r="A318" s="52">
        <v>316</v>
      </c>
      <c r="B318" s="57" t="s">
        <v>545</v>
      </c>
      <c r="C318" s="57" t="s">
        <v>619</v>
      </c>
      <c r="D318" s="57" t="s">
        <v>100</v>
      </c>
      <c r="E318" s="57" t="s">
        <v>178</v>
      </c>
      <c r="F318" s="57" t="s">
        <v>181</v>
      </c>
      <c r="G318" s="57" t="s">
        <v>183</v>
      </c>
      <c r="H318" s="57" t="s">
        <v>113</v>
      </c>
      <c r="I318" s="59">
        <v>40000000</v>
      </c>
      <c r="J318" s="58" t="s">
        <v>351</v>
      </c>
      <c r="K318" s="57" t="s">
        <v>1173</v>
      </c>
      <c r="L318" s="57" t="s">
        <v>1174</v>
      </c>
      <c r="M318" s="53"/>
    </row>
    <row r="319" spans="1:13" ht="23.25" customHeight="1" x14ac:dyDescent="0.3">
      <c r="A319" s="52">
        <v>317</v>
      </c>
      <c r="B319" s="57" t="s">
        <v>545</v>
      </c>
      <c r="C319" s="57" t="s">
        <v>635</v>
      </c>
      <c r="D319" s="57" t="s">
        <v>101</v>
      </c>
      <c r="E319" s="57" t="s">
        <v>1150</v>
      </c>
      <c r="F319" s="57" t="s">
        <v>181</v>
      </c>
      <c r="G319" s="57" t="s">
        <v>183</v>
      </c>
      <c r="H319" s="57" t="s">
        <v>186</v>
      </c>
      <c r="I319" s="59">
        <v>120000000</v>
      </c>
      <c r="J319" s="58" t="s">
        <v>1175</v>
      </c>
      <c r="K319" s="57" t="s">
        <v>358</v>
      </c>
      <c r="L319" s="57" t="s">
        <v>67</v>
      </c>
      <c r="M319" s="53"/>
    </row>
    <row r="320" spans="1:13" ht="23.25" customHeight="1" x14ac:dyDescent="0.3">
      <c r="A320" s="52">
        <v>318</v>
      </c>
      <c r="B320" s="57" t="s">
        <v>545</v>
      </c>
      <c r="C320" s="57" t="s">
        <v>636</v>
      </c>
      <c r="D320" s="57" t="s">
        <v>100</v>
      </c>
      <c r="E320" s="57" t="s">
        <v>1176</v>
      </c>
      <c r="F320" s="57" t="s">
        <v>181</v>
      </c>
      <c r="G320" s="57" t="s">
        <v>183</v>
      </c>
      <c r="H320" s="57" t="s">
        <v>114</v>
      </c>
      <c r="I320" s="59">
        <v>33000000</v>
      </c>
      <c r="J320" s="58" t="s">
        <v>353</v>
      </c>
      <c r="K320" s="57" t="s">
        <v>1177</v>
      </c>
      <c r="L320" s="57" t="s">
        <v>412</v>
      </c>
      <c r="M320" s="53"/>
    </row>
    <row r="321" spans="1:13" ht="23.25" customHeight="1" x14ac:dyDescent="0.3">
      <c r="A321" s="52">
        <v>319</v>
      </c>
      <c r="B321" s="57" t="s">
        <v>545</v>
      </c>
      <c r="C321" s="57" t="s">
        <v>635</v>
      </c>
      <c r="D321" s="57" t="s">
        <v>100</v>
      </c>
      <c r="E321" s="57" t="s">
        <v>1178</v>
      </c>
      <c r="F321" s="57" t="s">
        <v>181</v>
      </c>
      <c r="G321" s="57" t="s">
        <v>183</v>
      </c>
      <c r="H321" s="57" t="s">
        <v>113</v>
      </c>
      <c r="I321" s="59">
        <v>36925130</v>
      </c>
      <c r="J321" s="58" t="s">
        <v>334</v>
      </c>
      <c r="K321" s="57" t="s">
        <v>352</v>
      </c>
      <c r="L321" s="57" t="s">
        <v>1179</v>
      </c>
      <c r="M321" s="53"/>
    </row>
    <row r="322" spans="1:13" ht="23.25" customHeight="1" x14ac:dyDescent="0.3">
      <c r="A322" s="52">
        <v>320</v>
      </c>
      <c r="B322" s="57" t="s">
        <v>545</v>
      </c>
      <c r="C322" s="57" t="s">
        <v>1180</v>
      </c>
      <c r="D322" s="57" t="s">
        <v>100</v>
      </c>
      <c r="E322" s="57" t="s">
        <v>1181</v>
      </c>
      <c r="F322" s="57" t="s">
        <v>181</v>
      </c>
      <c r="G322" s="57" t="s">
        <v>183</v>
      </c>
      <c r="H322" s="57" t="s">
        <v>113</v>
      </c>
      <c r="I322" s="59">
        <v>65000000</v>
      </c>
      <c r="J322" s="58" t="s">
        <v>236</v>
      </c>
      <c r="K322" s="57" t="s">
        <v>1182</v>
      </c>
      <c r="L322" s="57" t="s">
        <v>1183</v>
      </c>
      <c r="M322" s="53"/>
    </row>
    <row r="323" spans="1:13" ht="23.25" customHeight="1" x14ac:dyDescent="0.3">
      <c r="A323" s="52">
        <v>321</v>
      </c>
      <c r="B323" s="57" t="s">
        <v>545</v>
      </c>
      <c r="C323" s="57" t="s">
        <v>1180</v>
      </c>
      <c r="D323" s="57" t="s">
        <v>100</v>
      </c>
      <c r="E323" s="57" t="s">
        <v>1184</v>
      </c>
      <c r="F323" s="57" t="s">
        <v>181</v>
      </c>
      <c r="G323" s="57" t="s">
        <v>183</v>
      </c>
      <c r="H323" s="57" t="s">
        <v>114</v>
      </c>
      <c r="I323" s="59">
        <v>73680000</v>
      </c>
      <c r="J323" s="58" t="s">
        <v>199</v>
      </c>
      <c r="K323" s="57" t="s">
        <v>247</v>
      </c>
      <c r="L323" s="57" t="s">
        <v>1185</v>
      </c>
      <c r="M323" s="53"/>
    </row>
    <row r="324" spans="1:13" ht="23.25" customHeight="1" x14ac:dyDescent="0.3">
      <c r="A324" s="52">
        <v>322</v>
      </c>
      <c r="B324" s="57" t="s">
        <v>545</v>
      </c>
      <c r="C324" s="57" t="s">
        <v>635</v>
      </c>
      <c r="D324" s="57" t="s">
        <v>100</v>
      </c>
      <c r="E324" s="57" t="s">
        <v>1186</v>
      </c>
      <c r="F324" s="57" t="s">
        <v>181</v>
      </c>
      <c r="G324" s="57" t="s">
        <v>182</v>
      </c>
      <c r="H324" s="57" t="s">
        <v>114</v>
      </c>
      <c r="I324" s="59">
        <v>30000000</v>
      </c>
      <c r="J324" s="58" t="s">
        <v>511</v>
      </c>
      <c r="K324" s="57" t="s">
        <v>512</v>
      </c>
      <c r="L324" s="57" t="s">
        <v>536</v>
      </c>
      <c r="M324" s="53"/>
    </row>
    <row r="325" spans="1:13" ht="23.25" customHeight="1" x14ac:dyDescent="0.3">
      <c r="A325" s="52">
        <v>323</v>
      </c>
      <c r="B325" s="57" t="s">
        <v>545</v>
      </c>
      <c r="C325" s="57" t="s">
        <v>635</v>
      </c>
      <c r="D325" s="57" t="s">
        <v>101</v>
      </c>
      <c r="E325" s="57" t="s">
        <v>1187</v>
      </c>
      <c r="F325" s="57" t="s">
        <v>181</v>
      </c>
      <c r="G325" s="57" t="s">
        <v>183</v>
      </c>
      <c r="H325" s="57" t="s">
        <v>114</v>
      </c>
      <c r="I325" s="59">
        <v>125000000</v>
      </c>
      <c r="J325" s="58" t="s">
        <v>197</v>
      </c>
      <c r="K325" s="57" t="s">
        <v>198</v>
      </c>
      <c r="L325" s="57" t="s">
        <v>366</v>
      </c>
      <c r="M325" s="53"/>
    </row>
    <row r="326" spans="1:13" ht="23.25" customHeight="1" x14ac:dyDescent="0.3">
      <c r="A326" s="52">
        <v>324</v>
      </c>
      <c r="B326" s="57" t="s">
        <v>545</v>
      </c>
      <c r="C326" s="57" t="s">
        <v>635</v>
      </c>
      <c r="D326" s="57" t="s">
        <v>101</v>
      </c>
      <c r="E326" s="57" t="s">
        <v>1188</v>
      </c>
      <c r="F326" s="57" t="s">
        <v>181</v>
      </c>
      <c r="G326" s="57" t="s">
        <v>183</v>
      </c>
      <c r="H326" s="57" t="s">
        <v>113</v>
      </c>
      <c r="I326" s="59">
        <v>30000000</v>
      </c>
      <c r="J326" s="58" t="s">
        <v>197</v>
      </c>
      <c r="K326" s="57" t="s">
        <v>198</v>
      </c>
      <c r="L326" s="57" t="s">
        <v>366</v>
      </c>
      <c r="M326" s="53"/>
    </row>
    <row r="327" spans="1:13" ht="23.25" customHeight="1" x14ac:dyDescent="0.3">
      <c r="A327" s="52">
        <v>325</v>
      </c>
      <c r="B327" s="57" t="s">
        <v>545</v>
      </c>
      <c r="C327" s="57" t="s">
        <v>636</v>
      </c>
      <c r="D327" s="57" t="s">
        <v>100</v>
      </c>
      <c r="E327" s="57" t="s">
        <v>1189</v>
      </c>
      <c r="F327" s="57" t="s">
        <v>181</v>
      </c>
      <c r="G327" s="57" t="s">
        <v>659</v>
      </c>
      <c r="H327" s="57" t="s">
        <v>186</v>
      </c>
      <c r="I327" s="59">
        <v>400000000</v>
      </c>
      <c r="J327" s="58" t="s">
        <v>338</v>
      </c>
      <c r="K327" s="57" t="s">
        <v>360</v>
      </c>
      <c r="L327" s="57" t="s">
        <v>414</v>
      </c>
      <c r="M327" s="53"/>
    </row>
    <row r="328" spans="1:13" ht="23.25" customHeight="1" x14ac:dyDescent="0.3">
      <c r="A328" s="52">
        <v>326</v>
      </c>
      <c r="B328" s="57" t="s">
        <v>545</v>
      </c>
      <c r="C328" s="57" t="s">
        <v>635</v>
      </c>
      <c r="D328" s="57" t="s">
        <v>101</v>
      </c>
      <c r="E328" s="57" t="s">
        <v>1190</v>
      </c>
      <c r="F328" s="57" t="s">
        <v>181</v>
      </c>
      <c r="G328" s="57" t="s">
        <v>183</v>
      </c>
      <c r="H328" s="57" t="s">
        <v>186</v>
      </c>
      <c r="I328" s="59">
        <v>309641000</v>
      </c>
      <c r="J328" s="58" t="s">
        <v>224</v>
      </c>
      <c r="K328" s="57" t="s">
        <v>326</v>
      </c>
      <c r="L328" s="57" t="s">
        <v>1191</v>
      </c>
      <c r="M328" s="53"/>
    </row>
    <row r="329" spans="1:13" ht="23.25" customHeight="1" x14ac:dyDescent="0.3">
      <c r="A329" s="52">
        <v>327</v>
      </c>
      <c r="B329" s="57" t="s">
        <v>545</v>
      </c>
      <c r="C329" s="57" t="s">
        <v>1180</v>
      </c>
      <c r="D329" s="57" t="s">
        <v>101</v>
      </c>
      <c r="E329" s="57" t="s">
        <v>1192</v>
      </c>
      <c r="F329" s="57" t="s">
        <v>181</v>
      </c>
      <c r="G329" s="57" t="s">
        <v>183</v>
      </c>
      <c r="H329" s="57" t="s">
        <v>113</v>
      </c>
      <c r="I329" s="59">
        <v>200000000</v>
      </c>
      <c r="J329" s="58" t="s">
        <v>310</v>
      </c>
      <c r="K329" s="57" t="s">
        <v>1193</v>
      </c>
      <c r="L329" s="57" t="s">
        <v>1194</v>
      </c>
      <c r="M329" s="53"/>
    </row>
    <row r="330" spans="1:13" ht="23.25" customHeight="1" x14ac:dyDescent="0.3">
      <c r="A330" s="52">
        <v>328</v>
      </c>
      <c r="B330" s="57" t="s">
        <v>545</v>
      </c>
      <c r="C330" s="57" t="s">
        <v>635</v>
      </c>
      <c r="D330" s="57" t="s">
        <v>100</v>
      </c>
      <c r="E330" s="57" t="s">
        <v>1195</v>
      </c>
      <c r="F330" s="57" t="s">
        <v>181</v>
      </c>
      <c r="G330" s="57" t="s">
        <v>184</v>
      </c>
      <c r="H330" s="57" t="s">
        <v>113</v>
      </c>
      <c r="I330" s="59">
        <v>100000000</v>
      </c>
      <c r="J330" s="58" t="s">
        <v>203</v>
      </c>
      <c r="K330" s="57" t="s">
        <v>1196</v>
      </c>
      <c r="L330" s="57" t="s">
        <v>1197</v>
      </c>
      <c r="M330" s="53"/>
    </row>
    <row r="331" spans="1:13" ht="23.25" customHeight="1" x14ac:dyDescent="0.3">
      <c r="A331" s="52">
        <v>329</v>
      </c>
      <c r="B331" s="57" t="s">
        <v>545</v>
      </c>
      <c r="C331" s="57" t="s">
        <v>1180</v>
      </c>
      <c r="D331" s="57" t="s">
        <v>101</v>
      </c>
      <c r="E331" s="57" t="s">
        <v>1198</v>
      </c>
      <c r="F331" s="57" t="s">
        <v>181</v>
      </c>
      <c r="G331" s="57" t="s">
        <v>183</v>
      </c>
      <c r="H331" s="57" t="s">
        <v>186</v>
      </c>
      <c r="I331" s="59">
        <v>115000000</v>
      </c>
      <c r="J331" s="58" t="s">
        <v>805</v>
      </c>
      <c r="K331" s="57" t="s">
        <v>1199</v>
      </c>
      <c r="L331" s="57" t="s">
        <v>1200</v>
      </c>
      <c r="M331" s="53"/>
    </row>
    <row r="332" spans="1:13" ht="23.25" customHeight="1" x14ac:dyDescent="0.3">
      <c r="A332" s="52">
        <v>330</v>
      </c>
      <c r="B332" s="57" t="s">
        <v>545</v>
      </c>
      <c r="C332" s="57" t="s">
        <v>635</v>
      </c>
      <c r="D332" s="57" t="s">
        <v>100</v>
      </c>
      <c r="E332" s="57" t="s">
        <v>1201</v>
      </c>
      <c r="F332" s="57" t="s">
        <v>181</v>
      </c>
      <c r="G332" s="57" t="s">
        <v>183</v>
      </c>
      <c r="H332" s="57" t="s">
        <v>113</v>
      </c>
      <c r="I332" s="59">
        <v>45472680</v>
      </c>
      <c r="J332" s="58" t="s">
        <v>251</v>
      </c>
      <c r="K332" s="57" t="s">
        <v>252</v>
      </c>
      <c r="L332" s="57" t="s">
        <v>54</v>
      </c>
      <c r="M332" s="53"/>
    </row>
    <row r="333" spans="1:13" ht="23.25" customHeight="1" x14ac:dyDescent="0.3">
      <c r="A333" s="52">
        <v>331</v>
      </c>
      <c r="B333" s="57" t="s">
        <v>545</v>
      </c>
      <c r="C333" s="57" t="s">
        <v>635</v>
      </c>
      <c r="D333" s="57" t="s">
        <v>100</v>
      </c>
      <c r="E333" s="57" t="s">
        <v>1202</v>
      </c>
      <c r="F333" s="57" t="s">
        <v>181</v>
      </c>
      <c r="G333" s="57" t="s">
        <v>183</v>
      </c>
      <c r="H333" s="57" t="s">
        <v>113</v>
      </c>
      <c r="I333" s="59">
        <v>51975000</v>
      </c>
      <c r="J333" s="58" t="s">
        <v>251</v>
      </c>
      <c r="K333" s="57" t="s">
        <v>362</v>
      </c>
      <c r="L333" s="57" t="s">
        <v>415</v>
      </c>
      <c r="M333" s="53"/>
    </row>
    <row r="334" spans="1:13" ht="23.25" customHeight="1" x14ac:dyDescent="0.3">
      <c r="A334" s="52">
        <v>332</v>
      </c>
      <c r="B334" s="57" t="s">
        <v>545</v>
      </c>
      <c r="C334" s="57" t="s">
        <v>1180</v>
      </c>
      <c r="D334" s="57" t="s">
        <v>100</v>
      </c>
      <c r="E334" s="57" t="s">
        <v>1203</v>
      </c>
      <c r="F334" s="57" t="s">
        <v>181</v>
      </c>
      <c r="G334" s="57" t="s">
        <v>183</v>
      </c>
      <c r="H334" s="57" t="s">
        <v>113</v>
      </c>
      <c r="I334" s="59">
        <v>78800000</v>
      </c>
      <c r="J334" s="58" t="s">
        <v>251</v>
      </c>
      <c r="K334" s="57" t="s">
        <v>253</v>
      </c>
      <c r="L334" s="57" t="s">
        <v>381</v>
      </c>
      <c r="M334" s="53"/>
    </row>
    <row r="335" spans="1:13" ht="23.25" customHeight="1" x14ac:dyDescent="0.3">
      <c r="A335" s="61">
        <v>333</v>
      </c>
      <c r="B335" s="62" t="s">
        <v>545</v>
      </c>
      <c r="C335" s="62" t="s">
        <v>635</v>
      </c>
      <c r="D335" s="62" t="s">
        <v>101</v>
      </c>
      <c r="E335" s="62" t="s">
        <v>1204</v>
      </c>
      <c r="F335" s="62" t="s">
        <v>181</v>
      </c>
      <c r="G335" s="62" t="s">
        <v>183</v>
      </c>
      <c r="H335" s="62" t="s">
        <v>113</v>
      </c>
      <c r="I335" s="63">
        <v>230000000</v>
      </c>
      <c r="J335" s="64" t="s">
        <v>356</v>
      </c>
      <c r="K335" s="62" t="s">
        <v>1205</v>
      </c>
      <c r="L335" s="62" t="s">
        <v>1206</v>
      </c>
      <c r="M335" s="65"/>
    </row>
    <row r="336" spans="1:13" ht="23.25" customHeight="1" x14ac:dyDescent="0.3">
      <c r="A336" s="52">
        <v>334</v>
      </c>
      <c r="B336" s="66" t="s">
        <v>545</v>
      </c>
      <c r="C336" s="66" t="s">
        <v>635</v>
      </c>
      <c r="D336" s="66" t="s">
        <v>100</v>
      </c>
      <c r="E336" s="66" t="s">
        <v>180</v>
      </c>
      <c r="F336" s="66" t="s">
        <v>181</v>
      </c>
      <c r="G336" s="66" t="s">
        <v>183</v>
      </c>
      <c r="H336" s="66" t="s">
        <v>113</v>
      </c>
      <c r="I336" s="67">
        <v>90000000</v>
      </c>
      <c r="J336" s="68" t="s">
        <v>316</v>
      </c>
      <c r="K336" s="66" t="s">
        <v>363</v>
      </c>
      <c r="L336" s="66" t="s">
        <v>90</v>
      </c>
      <c r="M336" s="53"/>
    </row>
    <row r="337" spans="1:13" ht="23.25" customHeight="1" x14ac:dyDescent="0.3">
      <c r="A337" s="61">
        <v>335</v>
      </c>
      <c r="B337" s="62" t="s">
        <v>545</v>
      </c>
      <c r="C337" s="69">
        <v>1</v>
      </c>
      <c r="D337" s="69" t="s">
        <v>101</v>
      </c>
      <c r="E337" s="69" t="s">
        <v>1641</v>
      </c>
      <c r="F337" s="69" t="s">
        <v>181</v>
      </c>
      <c r="G337" s="69" t="s">
        <v>184</v>
      </c>
      <c r="H337" s="69" t="s">
        <v>113</v>
      </c>
      <c r="I337" s="71">
        <v>808665000</v>
      </c>
      <c r="J337" s="70" t="s">
        <v>506</v>
      </c>
      <c r="K337" s="69" t="s">
        <v>842</v>
      </c>
      <c r="L337" s="69" t="s">
        <v>1642</v>
      </c>
      <c r="M337" s="69" t="s">
        <v>1643</v>
      </c>
    </row>
    <row r="338" spans="1:13" ht="23.25" customHeight="1" x14ac:dyDescent="0.3">
      <c r="A338" s="52">
        <v>336</v>
      </c>
      <c r="B338" s="66" t="s">
        <v>545</v>
      </c>
      <c r="C338" s="69" t="s">
        <v>554</v>
      </c>
      <c r="D338" s="69" t="s">
        <v>100</v>
      </c>
      <c r="E338" s="69" t="s">
        <v>1655</v>
      </c>
      <c r="F338" s="69" t="s">
        <v>181</v>
      </c>
      <c r="G338" s="69" t="s">
        <v>183</v>
      </c>
      <c r="H338" s="69" t="s">
        <v>114</v>
      </c>
      <c r="I338" s="73">
        <v>48950000</v>
      </c>
      <c r="J338" s="69" t="s">
        <v>1656</v>
      </c>
      <c r="K338" s="69" t="s">
        <v>1657</v>
      </c>
      <c r="L338" s="69" t="s">
        <v>1658</v>
      </c>
      <c r="M338" s="69" t="s">
        <v>1643</v>
      </c>
    </row>
    <row r="339" spans="1:13" ht="23.25" customHeight="1" x14ac:dyDescent="0.3">
      <c r="A339" s="52">
        <v>337</v>
      </c>
      <c r="B339" s="66" t="s">
        <v>545</v>
      </c>
      <c r="C339" s="69" t="s">
        <v>554</v>
      </c>
      <c r="D339" s="69" t="s">
        <v>100</v>
      </c>
      <c r="E339" s="69" t="s">
        <v>1662</v>
      </c>
      <c r="F339" s="69" t="s">
        <v>181</v>
      </c>
      <c r="G339" s="69" t="s">
        <v>182</v>
      </c>
      <c r="H339" s="69" t="s">
        <v>114</v>
      </c>
      <c r="I339" s="73">
        <v>77000000</v>
      </c>
      <c r="J339" s="69" t="s">
        <v>324</v>
      </c>
      <c r="K339" s="69" t="s">
        <v>1663</v>
      </c>
      <c r="L339" s="69" t="s">
        <v>1664</v>
      </c>
      <c r="M339" s="69" t="s">
        <v>1643</v>
      </c>
    </row>
  </sheetData>
  <autoFilter ref="A2:M336">
    <sortState ref="A3:M365">
      <sortCondition ref="C3:C365"/>
      <sortCondition descending="1" ref="I3:I365"/>
      <sortCondition ref="E3:E365"/>
    </sortState>
  </autoFilter>
  <sortState ref="A3:M361">
    <sortCondition ref="C3:C361"/>
    <sortCondition descending="1" ref="I3:I361"/>
    <sortCondition ref="E3:E361"/>
  </sortState>
  <mergeCells count="1">
    <mergeCell ref="A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5"/>
  <sheetViews>
    <sheetView topLeftCell="A2" workbookViewId="0">
      <selection activeCell="E14" sqref="E14"/>
    </sheetView>
  </sheetViews>
  <sheetFormatPr defaultRowHeight="16.5" x14ac:dyDescent="0.3"/>
  <cols>
    <col min="1" max="1" width="4.625" style="33" customWidth="1"/>
    <col min="2" max="2" width="8.75" style="33" customWidth="1"/>
    <col min="3" max="3" width="4.625" style="33" customWidth="1"/>
    <col min="4" max="4" width="50.625" style="31" customWidth="1"/>
    <col min="5" max="5" width="37" style="31" customWidth="1"/>
    <col min="6" max="6" width="7.625" style="33" customWidth="1"/>
    <col min="7" max="7" width="15.75" style="33" customWidth="1"/>
    <col min="8" max="8" width="13.625" style="31" customWidth="1"/>
    <col min="9" max="9" width="42.625" style="31" customWidth="1"/>
    <col min="10" max="10" width="7.625" style="33" customWidth="1"/>
    <col min="11" max="11" width="11.625" style="33" customWidth="1"/>
    <col min="12" max="12" width="6.625" style="33" customWidth="1"/>
    <col min="13" max="13" width="9" style="31"/>
    <col min="14" max="14" width="9.5" style="31" bestFit="1" customWidth="1"/>
    <col min="15" max="16384" width="9" style="31"/>
  </cols>
  <sheetData>
    <row r="1" spans="1:12" ht="30" customHeight="1" x14ac:dyDescent="0.3">
      <c r="A1" s="82" t="s">
        <v>1208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1.75" customHeight="1" x14ac:dyDescent="0.3">
      <c r="A2" s="40" t="s">
        <v>47</v>
      </c>
      <c r="B2" s="40" t="s">
        <v>0</v>
      </c>
      <c r="C2" s="40" t="s">
        <v>1</v>
      </c>
      <c r="D2" s="40" t="s">
        <v>27</v>
      </c>
      <c r="E2" s="40" t="s">
        <v>17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0" t="s">
        <v>48</v>
      </c>
    </row>
    <row r="3" spans="1:12" ht="24" customHeight="1" x14ac:dyDescent="0.3">
      <c r="A3" s="52">
        <v>1</v>
      </c>
      <c r="B3" s="52" t="s">
        <v>545</v>
      </c>
      <c r="C3" s="51" t="s">
        <v>554</v>
      </c>
      <c r="D3" s="53" t="s">
        <v>1209</v>
      </c>
      <c r="E3" s="53" t="s">
        <v>464</v>
      </c>
      <c r="F3" s="53" t="s">
        <v>184</v>
      </c>
      <c r="G3" s="53" t="s">
        <v>113</v>
      </c>
      <c r="H3" s="60">
        <v>1000000000</v>
      </c>
      <c r="I3" s="53" t="s">
        <v>1175</v>
      </c>
      <c r="J3" s="53" t="s">
        <v>358</v>
      </c>
      <c r="K3" s="53" t="s">
        <v>67</v>
      </c>
      <c r="L3" s="50"/>
    </row>
    <row r="4" spans="1:12" ht="24" customHeight="1" x14ac:dyDescent="0.3">
      <c r="A4" s="52">
        <v>2</v>
      </c>
      <c r="B4" s="52" t="s">
        <v>545</v>
      </c>
      <c r="C4" s="51" t="s">
        <v>546</v>
      </c>
      <c r="D4" s="53" t="s">
        <v>417</v>
      </c>
      <c r="E4" s="53" t="s">
        <v>464</v>
      </c>
      <c r="F4" s="53" t="s">
        <v>182</v>
      </c>
      <c r="G4" s="53" t="s">
        <v>114</v>
      </c>
      <c r="H4" s="60">
        <v>295000000</v>
      </c>
      <c r="I4" s="53" t="s">
        <v>1175</v>
      </c>
      <c r="J4" s="53" t="s">
        <v>358</v>
      </c>
      <c r="K4" s="53" t="s">
        <v>67</v>
      </c>
      <c r="L4" s="50"/>
    </row>
    <row r="5" spans="1:12" ht="24" customHeight="1" x14ac:dyDescent="0.3">
      <c r="A5" s="52">
        <v>3</v>
      </c>
      <c r="B5" s="52" t="s">
        <v>545</v>
      </c>
      <c r="C5" s="51" t="s">
        <v>554</v>
      </c>
      <c r="D5" s="53" t="s">
        <v>1210</v>
      </c>
      <c r="E5" s="53" t="s">
        <v>1210</v>
      </c>
      <c r="F5" s="53" t="s">
        <v>184</v>
      </c>
      <c r="G5" s="53" t="s">
        <v>113</v>
      </c>
      <c r="H5" s="60">
        <v>465000000</v>
      </c>
      <c r="I5" s="53" t="s">
        <v>211</v>
      </c>
      <c r="J5" s="53" t="s">
        <v>661</v>
      </c>
      <c r="K5" s="53" t="s">
        <v>662</v>
      </c>
      <c r="L5" s="50"/>
    </row>
    <row r="6" spans="1:12" ht="24" customHeight="1" x14ac:dyDescent="0.3">
      <c r="A6" s="52">
        <v>4</v>
      </c>
      <c r="B6" s="52" t="s">
        <v>545</v>
      </c>
      <c r="C6" s="51" t="s">
        <v>554</v>
      </c>
      <c r="D6" s="53" t="s">
        <v>1211</v>
      </c>
      <c r="E6" s="53" t="s">
        <v>1211</v>
      </c>
      <c r="F6" s="53" t="s">
        <v>183</v>
      </c>
      <c r="G6" s="53" t="s">
        <v>113</v>
      </c>
      <c r="H6" s="60">
        <v>140000000</v>
      </c>
      <c r="I6" s="53" t="s">
        <v>211</v>
      </c>
      <c r="J6" s="53" t="s">
        <v>661</v>
      </c>
      <c r="K6" s="53" t="s">
        <v>662</v>
      </c>
      <c r="L6" s="50"/>
    </row>
    <row r="7" spans="1:12" ht="24" customHeight="1" x14ac:dyDescent="0.3">
      <c r="A7" s="52">
        <v>5</v>
      </c>
      <c r="B7" s="52" t="s">
        <v>545</v>
      </c>
      <c r="C7" s="51" t="s">
        <v>546</v>
      </c>
      <c r="D7" s="53" t="s">
        <v>1212</v>
      </c>
      <c r="E7" s="53" t="s">
        <v>463</v>
      </c>
      <c r="F7" s="53" t="s">
        <v>184</v>
      </c>
      <c r="G7" s="53" t="s">
        <v>493</v>
      </c>
      <c r="H7" s="60">
        <v>600000000</v>
      </c>
      <c r="I7" s="53" t="s">
        <v>203</v>
      </c>
      <c r="J7" s="53" t="s">
        <v>494</v>
      </c>
      <c r="K7" s="53" t="s">
        <v>1213</v>
      </c>
      <c r="L7" s="50"/>
    </row>
    <row r="8" spans="1:12" ht="24" customHeight="1" x14ac:dyDescent="0.3">
      <c r="A8" s="52">
        <v>6</v>
      </c>
      <c r="B8" s="52" t="s">
        <v>545</v>
      </c>
      <c r="C8" s="51" t="s">
        <v>546</v>
      </c>
      <c r="D8" s="53" t="s">
        <v>1214</v>
      </c>
      <c r="E8" s="53" t="s">
        <v>477</v>
      </c>
      <c r="F8" s="53" t="s">
        <v>183</v>
      </c>
      <c r="G8" s="53" t="s">
        <v>114</v>
      </c>
      <c r="H8" s="60">
        <v>92058560</v>
      </c>
      <c r="I8" s="53" t="s">
        <v>203</v>
      </c>
      <c r="J8" s="53" t="s">
        <v>494</v>
      </c>
      <c r="K8" s="53" t="s">
        <v>1213</v>
      </c>
      <c r="L8" s="50"/>
    </row>
    <row r="9" spans="1:12" ht="24" customHeight="1" x14ac:dyDescent="0.3">
      <c r="A9" s="52">
        <v>7</v>
      </c>
      <c r="B9" s="52" t="s">
        <v>545</v>
      </c>
      <c r="C9" s="51" t="s">
        <v>546</v>
      </c>
      <c r="D9" s="53" t="s">
        <v>427</v>
      </c>
      <c r="E9" s="53" t="s">
        <v>427</v>
      </c>
      <c r="F9" s="53" t="s">
        <v>184</v>
      </c>
      <c r="G9" s="53" t="s">
        <v>113</v>
      </c>
      <c r="H9" s="60">
        <v>95000000</v>
      </c>
      <c r="I9" s="53" t="s">
        <v>497</v>
      </c>
      <c r="J9" s="53" t="s">
        <v>498</v>
      </c>
      <c r="K9" s="53" t="s">
        <v>531</v>
      </c>
      <c r="L9" s="50"/>
    </row>
    <row r="10" spans="1:12" ht="24" customHeight="1" x14ac:dyDescent="0.3">
      <c r="A10" s="52">
        <v>8</v>
      </c>
      <c r="B10" s="52" t="s">
        <v>545</v>
      </c>
      <c r="C10" s="51" t="s">
        <v>546</v>
      </c>
      <c r="D10" s="53" t="s">
        <v>1215</v>
      </c>
      <c r="E10" s="53" t="s">
        <v>1215</v>
      </c>
      <c r="F10" s="53" t="s">
        <v>184</v>
      </c>
      <c r="G10" s="53" t="s">
        <v>113</v>
      </c>
      <c r="H10" s="60">
        <v>95000000</v>
      </c>
      <c r="I10" s="53" t="s">
        <v>497</v>
      </c>
      <c r="J10" s="53" t="s">
        <v>498</v>
      </c>
      <c r="K10" s="53" t="s">
        <v>531</v>
      </c>
      <c r="L10" s="50"/>
    </row>
    <row r="11" spans="1:12" ht="24" customHeight="1" x14ac:dyDescent="0.3">
      <c r="A11" s="52">
        <v>9</v>
      </c>
      <c r="B11" s="52" t="s">
        <v>545</v>
      </c>
      <c r="C11" s="51" t="s">
        <v>546</v>
      </c>
      <c r="D11" s="53" t="s">
        <v>1216</v>
      </c>
      <c r="E11" s="53" t="s">
        <v>1216</v>
      </c>
      <c r="F11" s="53" t="s">
        <v>182</v>
      </c>
      <c r="G11" s="53" t="s">
        <v>114</v>
      </c>
      <c r="H11" s="60">
        <v>200000000</v>
      </c>
      <c r="I11" s="53" t="s">
        <v>351</v>
      </c>
      <c r="J11" s="53" t="s">
        <v>961</v>
      </c>
      <c r="K11" s="53" t="s">
        <v>25</v>
      </c>
      <c r="L11" s="50"/>
    </row>
    <row r="12" spans="1:12" ht="24" customHeight="1" x14ac:dyDescent="0.3">
      <c r="A12" s="52">
        <v>10</v>
      </c>
      <c r="B12" s="52" t="s">
        <v>545</v>
      </c>
      <c r="C12" s="51" t="s">
        <v>546</v>
      </c>
      <c r="D12" s="53" t="s">
        <v>1217</v>
      </c>
      <c r="E12" s="53" t="s">
        <v>1217</v>
      </c>
      <c r="F12" s="53" t="s">
        <v>183</v>
      </c>
      <c r="G12" s="53" t="s">
        <v>113</v>
      </c>
      <c r="H12" s="60">
        <v>600000000</v>
      </c>
      <c r="I12" s="53" t="s">
        <v>351</v>
      </c>
      <c r="J12" s="53" t="s">
        <v>961</v>
      </c>
      <c r="K12" s="53" t="s">
        <v>25</v>
      </c>
      <c r="L12" s="50"/>
    </row>
    <row r="13" spans="1:12" ht="24" customHeight="1" x14ac:dyDescent="0.3">
      <c r="A13" s="52">
        <v>11</v>
      </c>
      <c r="B13" s="52" t="s">
        <v>545</v>
      </c>
      <c r="C13" s="51" t="s">
        <v>546</v>
      </c>
      <c r="D13" s="53" t="s">
        <v>1218</v>
      </c>
      <c r="E13" s="53" t="s">
        <v>1219</v>
      </c>
      <c r="F13" s="53" t="s">
        <v>183</v>
      </c>
      <c r="G13" s="53" t="s">
        <v>186</v>
      </c>
      <c r="H13" s="60">
        <v>550000000</v>
      </c>
      <c r="I13" s="53" t="s">
        <v>511</v>
      </c>
      <c r="J13" s="53" t="s">
        <v>512</v>
      </c>
      <c r="K13" s="53" t="s">
        <v>536</v>
      </c>
      <c r="L13" s="50"/>
    </row>
    <row r="14" spans="1:12" ht="24" customHeight="1" x14ac:dyDescent="0.3">
      <c r="A14" s="52">
        <v>12</v>
      </c>
      <c r="B14" s="52" t="s">
        <v>545</v>
      </c>
      <c r="C14" s="51" t="s">
        <v>546</v>
      </c>
      <c r="D14" s="53" t="s">
        <v>1220</v>
      </c>
      <c r="E14" s="53" t="s">
        <v>1221</v>
      </c>
      <c r="F14" s="53" t="s">
        <v>184</v>
      </c>
      <c r="G14" s="53" t="s">
        <v>496</v>
      </c>
      <c r="H14" s="60">
        <v>30000000</v>
      </c>
      <c r="I14" s="53" t="s">
        <v>221</v>
      </c>
      <c r="J14" s="53" t="s">
        <v>1222</v>
      </c>
      <c r="K14" s="53" t="s">
        <v>1223</v>
      </c>
      <c r="L14" s="50"/>
    </row>
    <row r="15" spans="1:12" ht="24" customHeight="1" x14ac:dyDescent="0.3">
      <c r="A15" s="52">
        <v>13</v>
      </c>
      <c r="B15" s="52" t="s">
        <v>545</v>
      </c>
      <c r="C15" s="51" t="s">
        <v>564</v>
      </c>
      <c r="D15" s="53" t="s">
        <v>450</v>
      </c>
      <c r="E15" s="53" t="s">
        <v>450</v>
      </c>
      <c r="F15" s="53" t="s">
        <v>182</v>
      </c>
      <c r="G15" s="53" t="s">
        <v>114</v>
      </c>
      <c r="H15" s="60">
        <v>67320000</v>
      </c>
      <c r="I15" s="53" t="s">
        <v>519</v>
      </c>
      <c r="J15" s="53" t="s">
        <v>1224</v>
      </c>
      <c r="K15" s="53" t="s">
        <v>1225</v>
      </c>
      <c r="L15" s="50"/>
    </row>
    <row r="16" spans="1:12" ht="24" customHeight="1" x14ac:dyDescent="0.3">
      <c r="A16" s="52">
        <v>14</v>
      </c>
      <c r="B16" s="52" t="s">
        <v>545</v>
      </c>
      <c r="C16" s="51" t="s">
        <v>564</v>
      </c>
      <c r="D16" s="53" t="s">
        <v>440</v>
      </c>
      <c r="E16" s="53" t="s">
        <v>440</v>
      </c>
      <c r="F16" s="53" t="s">
        <v>183</v>
      </c>
      <c r="G16" s="53" t="s">
        <v>114</v>
      </c>
      <c r="H16" s="60">
        <v>31724000</v>
      </c>
      <c r="I16" s="53" t="s">
        <v>519</v>
      </c>
      <c r="J16" s="53" t="s">
        <v>1224</v>
      </c>
      <c r="K16" s="53" t="s">
        <v>1225</v>
      </c>
      <c r="L16" s="50"/>
    </row>
    <row r="17" spans="1:12" ht="24" customHeight="1" x14ac:dyDescent="0.3">
      <c r="A17" s="52">
        <v>15</v>
      </c>
      <c r="B17" s="52" t="s">
        <v>545</v>
      </c>
      <c r="C17" s="51" t="s">
        <v>564</v>
      </c>
      <c r="D17" s="53" t="s">
        <v>453</v>
      </c>
      <c r="E17" s="53" t="s">
        <v>453</v>
      </c>
      <c r="F17" s="53" t="s">
        <v>183</v>
      </c>
      <c r="G17" s="53" t="s">
        <v>114</v>
      </c>
      <c r="H17" s="60">
        <v>81078360</v>
      </c>
      <c r="I17" s="53" t="s">
        <v>519</v>
      </c>
      <c r="J17" s="53" t="s">
        <v>1224</v>
      </c>
      <c r="K17" s="53" t="s">
        <v>1225</v>
      </c>
      <c r="L17" s="50"/>
    </row>
    <row r="18" spans="1:12" ht="24" customHeight="1" x14ac:dyDescent="0.3">
      <c r="A18" s="52">
        <v>16</v>
      </c>
      <c r="B18" s="52" t="s">
        <v>545</v>
      </c>
      <c r="C18" s="51" t="s">
        <v>564</v>
      </c>
      <c r="D18" s="53" t="s">
        <v>1226</v>
      </c>
      <c r="E18" s="53" t="s">
        <v>1226</v>
      </c>
      <c r="F18" s="53" t="s">
        <v>182</v>
      </c>
      <c r="G18" s="53" t="s">
        <v>114</v>
      </c>
      <c r="H18" s="60">
        <v>29832000</v>
      </c>
      <c r="I18" s="53" t="s">
        <v>519</v>
      </c>
      <c r="J18" s="53" t="s">
        <v>1224</v>
      </c>
      <c r="K18" s="53" t="s">
        <v>1225</v>
      </c>
      <c r="L18" s="50"/>
    </row>
    <row r="19" spans="1:12" ht="24" customHeight="1" x14ac:dyDescent="0.3">
      <c r="A19" s="52">
        <v>17</v>
      </c>
      <c r="B19" s="52" t="s">
        <v>545</v>
      </c>
      <c r="C19" s="51" t="s">
        <v>564</v>
      </c>
      <c r="D19" s="53" t="s">
        <v>450</v>
      </c>
      <c r="E19" s="53" t="s">
        <v>450</v>
      </c>
      <c r="F19" s="53" t="s">
        <v>182</v>
      </c>
      <c r="G19" s="53" t="s">
        <v>114</v>
      </c>
      <c r="H19" s="60">
        <v>67320000</v>
      </c>
      <c r="I19" s="53" t="s">
        <v>519</v>
      </c>
      <c r="J19" s="53" t="s">
        <v>1224</v>
      </c>
      <c r="K19" s="53" t="s">
        <v>1225</v>
      </c>
      <c r="L19" s="50"/>
    </row>
    <row r="20" spans="1:12" ht="24" customHeight="1" x14ac:dyDescent="0.3">
      <c r="A20" s="52">
        <v>18</v>
      </c>
      <c r="B20" s="52" t="s">
        <v>545</v>
      </c>
      <c r="C20" s="51" t="s">
        <v>564</v>
      </c>
      <c r="D20" s="53" t="s">
        <v>440</v>
      </c>
      <c r="E20" s="53" t="s">
        <v>440</v>
      </c>
      <c r="F20" s="53" t="s">
        <v>183</v>
      </c>
      <c r="G20" s="53" t="s">
        <v>114</v>
      </c>
      <c r="H20" s="60">
        <v>31724000</v>
      </c>
      <c r="I20" s="53" t="s">
        <v>519</v>
      </c>
      <c r="J20" s="53" t="s">
        <v>1224</v>
      </c>
      <c r="K20" s="53" t="s">
        <v>1225</v>
      </c>
      <c r="L20" s="50"/>
    </row>
    <row r="21" spans="1:12" ht="24" customHeight="1" x14ac:dyDescent="0.3">
      <c r="A21" s="52">
        <v>19</v>
      </c>
      <c r="B21" s="52" t="s">
        <v>545</v>
      </c>
      <c r="C21" s="51" t="s">
        <v>564</v>
      </c>
      <c r="D21" s="53" t="s">
        <v>453</v>
      </c>
      <c r="E21" s="53" t="s">
        <v>453</v>
      </c>
      <c r="F21" s="53" t="s">
        <v>183</v>
      </c>
      <c r="G21" s="53" t="s">
        <v>114</v>
      </c>
      <c r="H21" s="60">
        <v>81078360</v>
      </c>
      <c r="I21" s="53" t="s">
        <v>519</v>
      </c>
      <c r="J21" s="53" t="s">
        <v>1224</v>
      </c>
      <c r="K21" s="53" t="s">
        <v>1225</v>
      </c>
      <c r="L21" s="50"/>
    </row>
    <row r="22" spans="1:12" ht="24" customHeight="1" x14ac:dyDescent="0.3">
      <c r="A22" s="52">
        <v>20</v>
      </c>
      <c r="B22" s="52" t="s">
        <v>545</v>
      </c>
      <c r="C22" s="51" t="s">
        <v>564</v>
      </c>
      <c r="D22" s="53" t="s">
        <v>1226</v>
      </c>
      <c r="E22" s="53" t="s">
        <v>1226</v>
      </c>
      <c r="F22" s="53" t="s">
        <v>182</v>
      </c>
      <c r="G22" s="53" t="s">
        <v>114</v>
      </c>
      <c r="H22" s="60">
        <v>29832000</v>
      </c>
      <c r="I22" s="53" t="s">
        <v>519</v>
      </c>
      <c r="J22" s="53" t="s">
        <v>1224</v>
      </c>
      <c r="K22" s="53" t="s">
        <v>1225</v>
      </c>
      <c r="L22" s="50"/>
    </row>
    <row r="23" spans="1:12" ht="24" customHeight="1" x14ac:dyDescent="0.3">
      <c r="A23" s="52">
        <v>21</v>
      </c>
      <c r="B23" s="52" t="s">
        <v>545</v>
      </c>
      <c r="C23" s="51" t="s">
        <v>564</v>
      </c>
      <c r="D23" s="53" t="s">
        <v>450</v>
      </c>
      <c r="E23" s="53" t="s">
        <v>450</v>
      </c>
      <c r="F23" s="53" t="s">
        <v>182</v>
      </c>
      <c r="G23" s="53" t="s">
        <v>114</v>
      </c>
      <c r="H23" s="60">
        <v>67320000</v>
      </c>
      <c r="I23" s="53" t="s">
        <v>519</v>
      </c>
      <c r="J23" s="53" t="s">
        <v>1224</v>
      </c>
      <c r="K23" s="53" t="s">
        <v>1225</v>
      </c>
      <c r="L23" s="50"/>
    </row>
    <row r="24" spans="1:12" ht="24" customHeight="1" x14ac:dyDescent="0.3">
      <c r="A24" s="52">
        <v>22</v>
      </c>
      <c r="B24" s="52" t="s">
        <v>545</v>
      </c>
      <c r="C24" s="51" t="s">
        <v>564</v>
      </c>
      <c r="D24" s="53" t="s">
        <v>440</v>
      </c>
      <c r="E24" s="53" t="s">
        <v>440</v>
      </c>
      <c r="F24" s="53" t="s">
        <v>183</v>
      </c>
      <c r="G24" s="53" t="s">
        <v>114</v>
      </c>
      <c r="H24" s="60">
        <v>31724000</v>
      </c>
      <c r="I24" s="53" t="s">
        <v>519</v>
      </c>
      <c r="J24" s="53" t="s">
        <v>1224</v>
      </c>
      <c r="K24" s="53" t="s">
        <v>1225</v>
      </c>
      <c r="L24" s="50"/>
    </row>
    <row r="25" spans="1:12" ht="24" customHeight="1" x14ac:dyDescent="0.3">
      <c r="A25" s="52">
        <v>23</v>
      </c>
      <c r="B25" s="52" t="s">
        <v>545</v>
      </c>
      <c r="C25" s="51" t="s">
        <v>564</v>
      </c>
      <c r="D25" s="53" t="s">
        <v>453</v>
      </c>
      <c r="E25" s="53" t="s">
        <v>453</v>
      </c>
      <c r="F25" s="53" t="s">
        <v>183</v>
      </c>
      <c r="G25" s="53" t="s">
        <v>114</v>
      </c>
      <c r="H25" s="60">
        <v>81078360</v>
      </c>
      <c r="I25" s="53" t="s">
        <v>519</v>
      </c>
      <c r="J25" s="53" t="s">
        <v>1224</v>
      </c>
      <c r="K25" s="53" t="s">
        <v>1225</v>
      </c>
      <c r="L25" s="50"/>
    </row>
    <row r="26" spans="1:12" ht="24" customHeight="1" x14ac:dyDescent="0.3">
      <c r="A26" s="52">
        <v>24</v>
      </c>
      <c r="B26" s="52" t="s">
        <v>545</v>
      </c>
      <c r="C26" s="51" t="s">
        <v>564</v>
      </c>
      <c r="D26" s="53" t="s">
        <v>1226</v>
      </c>
      <c r="E26" s="53" t="s">
        <v>1226</v>
      </c>
      <c r="F26" s="53" t="s">
        <v>182</v>
      </c>
      <c r="G26" s="53" t="s">
        <v>114</v>
      </c>
      <c r="H26" s="60">
        <v>29832000</v>
      </c>
      <c r="I26" s="53" t="s">
        <v>519</v>
      </c>
      <c r="J26" s="53" t="s">
        <v>1224</v>
      </c>
      <c r="K26" s="53" t="s">
        <v>1225</v>
      </c>
      <c r="L26" s="50"/>
    </row>
    <row r="27" spans="1:12" ht="24" customHeight="1" x14ac:dyDescent="0.3">
      <c r="A27" s="52">
        <v>25</v>
      </c>
      <c r="B27" s="52" t="s">
        <v>545</v>
      </c>
      <c r="C27" s="51" t="s">
        <v>564</v>
      </c>
      <c r="D27" s="53" t="s">
        <v>1227</v>
      </c>
      <c r="E27" s="53" t="s">
        <v>1227</v>
      </c>
      <c r="F27" s="53" t="s">
        <v>182</v>
      </c>
      <c r="G27" s="53" t="s">
        <v>114</v>
      </c>
      <c r="H27" s="60">
        <v>67320000</v>
      </c>
      <c r="I27" s="53" t="s">
        <v>519</v>
      </c>
      <c r="J27" s="53" t="s">
        <v>1224</v>
      </c>
      <c r="K27" s="53" t="s">
        <v>1225</v>
      </c>
      <c r="L27" s="50"/>
    </row>
    <row r="28" spans="1:12" ht="24" customHeight="1" x14ac:dyDescent="0.3">
      <c r="A28" s="52">
        <v>26</v>
      </c>
      <c r="B28" s="52" t="s">
        <v>545</v>
      </c>
      <c r="C28" s="51" t="s">
        <v>564</v>
      </c>
      <c r="D28" s="53" t="s">
        <v>1228</v>
      </c>
      <c r="E28" s="53" t="s">
        <v>1228</v>
      </c>
      <c r="F28" s="53" t="s">
        <v>183</v>
      </c>
      <c r="G28" s="53" t="s">
        <v>113</v>
      </c>
      <c r="H28" s="60">
        <v>31724000</v>
      </c>
      <c r="I28" s="53" t="s">
        <v>519</v>
      </c>
      <c r="J28" s="53" t="s">
        <v>1224</v>
      </c>
      <c r="K28" s="53" t="s">
        <v>1225</v>
      </c>
      <c r="L28" s="50"/>
    </row>
    <row r="29" spans="1:12" ht="24" customHeight="1" x14ac:dyDescent="0.3">
      <c r="A29" s="52">
        <v>27</v>
      </c>
      <c r="B29" s="52" t="s">
        <v>545</v>
      </c>
      <c r="C29" s="51" t="s">
        <v>564</v>
      </c>
      <c r="D29" s="53" t="s">
        <v>1229</v>
      </c>
      <c r="E29" s="53" t="s">
        <v>1229</v>
      </c>
      <c r="F29" s="53" t="s">
        <v>183</v>
      </c>
      <c r="G29" s="53" t="s">
        <v>113</v>
      </c>
      <c r="H29" s="60">
        <v>81078360</v>
      </c>
      <c r="I29" s="53" t="s">
        <v>519</v>
      </c>
      <c r="J29" s="53" t="s">
        <v>1224</v>
      </c>
      <c r="K29" s="53" t="s">
        <v>1225</v>
      </c>
      <c r="L29" s="50"/>
    </row>
    <row r="30" spans="1:12" ht="24" customHeight="1" x14ac:dyDescent="0.3">
      <c r="A30" s="52">
        <v>28</v>
      </c>
      <c r="B30" s="52" t="s">
        <v>545</v>
      </c>
      <c r="C30" s="51" t="s">
        <v>564</v>
      </c>
      <c r="D30" s="53" t="s">
        <v>1230</v>
      </c>
      <c r="E30" s="53" t="s">
        <v>1230</v>
      </c>
      <c r="F30" s="53" t="s">
        <v>182</v>
      </c>
      <c r="G30" s="53" t="s">
        <v>114</v>
      </c>
      <c r="H30" s="60">
        <v>29832000</v>
      </c>
      <c r="I30" s="53" t="s">
        <v>519</v>
      </c>
      <c r="J30" s="53" t="s">
        <v>1224</v>
      </c>
      <c r="K30" s="53" t="s">
        <v>1225</v>
      </c>
      <c r="L30" s="50"/>
    </row>
    <row r="31" spans="1:12" ht="24" customHeight="1" x14ac:dyDescent="0.3">
      <c r="A31" s="52">
        <v>29</v>
      </c>
      <c r="B31" s="52" t="s">
        <v>545</v>
      </c>
      <c r="C31" s="51" t="s">
        <v>564</v>
      </c>
      <c r="D31" s="53" t="s">
        <v>1231</v>
      </c>
      <c r="E31" s="53" t="s">
        <v>181</v>
      </c>
      <c r="F31" s="53" t="s">
        <v>183</v>
      </c>
      <c r="G31" s="53" t="s">
        <v>114</v>
      </c>
      <c r="H31" s="60">
        <v>60000000</v>
      </c>
      <c r="I31" s="53" t="s">
        <v>310</v>
      </c>
      <c r="J31" s="53" t="s">
        <v>1232</v>
      </c>
      <c r="K31" s="53" t="s">
        <v>1233</v>
      </c>
      <c r="L31" s="50"/>
    </row>
    <row r="32" spans="1:12" ht="24" customHeight="1" x14ac:dyDescent="0.3">
      <c r="A32" s="52">
        <v>30</v>
      </c>
      <c r="B32" s="52" t="s">
        <v>545</v>
      </c>
      <c r="C32" s="51" t="s">
        <v>564</v>
      </c>
      <c r="D32" s="53" t="s">
        <v>1234</v>
      </c>
      <c r="E32" s="53" t="s">
        <v>1235</v>
      </c>
      <c r="F32" s="53" t="s">
        <v>184</v>
      </c>
      <c r="G32" s="53" t="s">
        <v>493</v>
      </c>
      <c r="H32" s="60">
        <v>369763237</v>
      </c>
      <c r="I32" s="53" t="s">
        <v>127</v>
      </c>
      <c r="J32" s="53" t="s">
        <v>504</v>
      </c>
      <c r="K32" s="53" t="s">
        <v>1236</v>
      </c>
      <c r="L32" s="50"/>
    </row>
    <row r="33" spans="1:12" ht="24" customHeight="1" x14ac:dyDescent="0.3">
      <c r="A33" s="52">
        <v>31</v>
      </c>
      <c r="B33" s="52" t="s">
        <v>545</v>
      </c>
      <c r="C33" s="51" t="s">
        <v>554</v>
      </c>
      <c r="D33" s="53" t="s">
        <v>1237</v>
      </c>
      <c r="E33" s="53" t="s">
        <v>1238</v>
      </c>
      <c r="F33" s="53" t="s">
        <v>184</v>
      </c>
      <c r="G33" s="53" t="s">
        <v>113</v>
      </c>
      <c r="H33" s="60">
        <v>230000000</v>
      </c>
      <c r="I33" s="53" t="s">
        <v>221</v>
      </c>
      <c r="J33" s="53" t="s">
        <v>222</v>
      </c>
      <c r="K33" s="53" t="s">
        <v>53</v>
      </c>
      <c r="L33" s="50"/>
    </row>
    <row r="34" spans="1:12" ht="24" customHeight="1" x14ac:dyDescent="0.3">
      <c r="A34" s="52">
        <v>32</v>
      </c>
      <c r="B34" s="52" t="s">
        <v>545</v>
      </c>
      <c r="C34" s="51" t="s">
        <v>546</v>
      </c>
      <c r="D34" s="53" t="s">
        <v>1239</v>
      </c>
      <c r="E34" s="53" t="s">
        <v>1239</v>
      </c>
      <c r="F34" s="53" t="s">
        <v>184</v>
      </c>
      <c r="G34" s="53" t="s">
        <v>114</v>
      </c>
      <c r="H34" s="60">
        <v>30000000</v>
      </c>
      <c r="I34" s="53" t="s">
        <v>669</v>
      </c>
      <c r="J34" s="53" t="s">
        <v>1240</v>
      </c>
      <c r="K34" s="53" t="s">
        <v>1241</v>
      </c>
      <c r="L34" s="50"/>
    </row>
    <row r="35" spans="1:12" ht="24" customHeight="1" x14ac:dyDescent="0.3">
      <c r="A35" s="52">
        <v>33</v>
      </c>
      <c r="B35" s="52" t="s">
        <v>545</v>
      </c>
      <c r="C35" s="51" t="s">
        <v>554</v>
      </c>
      <c r="D35" s="53" t="s">
        <v>1242</v>
      </c>
      <c r="E35" s="53" t="s">
        <v>436</v>
      </c>
      <c r="F35" s="53" t="s">
        <v>182</v>
      </c>
      <c r="G35" s="53" t="s">
        <v>186</v>
      </c>
      <c r="H35" s="60">
        <v>1116495478</v>
      </c>
      <c r="I35" s="53" t="s">
        <v>125</v>
      </c>
      <c r="J35" s="53" t="s">
        <v>141</v>
      </c>
      <c r="K35" s="53" t="s">
        <v>1243</v>
      </c>
      <c r="L35" s="50"/>
    </row>
    <row r="36" spans="1:12" ht="24" customHeight="1" x14ac:dyDescent="0.3">
      <c r="A36" s="52">
        <v>34</v>
      </c>
      <c r="B36" s="52" t="s">
        <v>545</v>
      </c>
      <c r="C36" s="51" t="s">
        <v>546</v>
      </c>
      <c r="D36" s="53" t="s">
        <v>1244</v>
      </c>
      <c r="E36" s="53" t="s">
        <v>1245</v>
      </c>
      <c r="F36" s="53" t="s">
        <v>184</v>
      </c>
      <c r="G36" s="53" t="s">
        <v>113</v>
      </c>
      <c r="H36" s="60">
        <v>100000000</v>
      </c>
      <c r="I36" s="53" t="s">
        <v>224</v>
      </c>
      <c r="J36" s="53" t="s">
        <v>309</v>
      </c>
      <c r="K36" s="53" t="s">
        <v>96</v>
      </c>
      <c r="L36" s="50"/>
    </row>
    <row r="37" spans="1:12" ht="24" customHeight="1" x14ac:dyDescent="0.3">
      <c r="A37" s="52">
        <v>35</v>
      </c>
      <c r="B37" s="52" t="s">
        <v>545</v>
      </c>
      <c r="C37" s="51" t="s">
        <v>546</v>
      </c>
      <c r="D37" s="53" t="s">
        <v>1246</v>
      </c>
      <c r="E37" s="53" t="s">
        <v>1247</v>
      </c>
      <c r="F37" s="53" t="s">
        <v>184</v>
      </c>
      <c r="G37" s="53" t="s">
        <v>113</v>
      </c>
      <c r="H37" s="60">
        <v>120000000</v>
      </c>
      <c r="I37" s="53" t="s">
        <v>224</v>
      </c>
      <c r="J37" s="53" t="s">
        <v>309</v>
      </c>
      <c r="K37" s="53" t="s">
        <v>96</v>
      </c>
      <c r="L37" s="50"/>
    </row>
    <row r="38" spans="1:12" ht="24" customHeight="1" x14ac:dyDescent="0.3">
      <c r="A38" s="52">
        <v>36</v>
      </c>
      <c r="B38" s="52" t="s">
        <v>545</v>
      </c>
      <c r="C38" s="51" t="s">
        <v>554</v>
      </c>
      <c r="D38" s="53" t="s">
        <v>1248</v>
      </c>
      <c r="E38" s="53" t="s">
        <v>437</v>
      </c>
      <c r="F38" s="53" t="s">
        <v>182</v>
      </c>
      <c r="G38" s="53" t="s">
        <v>186</v>
      </c>
      <c r="H38" s="60">
        <v>236288272</v>
      </c>
      <c r="I38" s="53" t="s">
        <v>125</v>
      </c>
      <c r="J38" s="53" t="s">
        <v>141</v>
      </c>
      <c r="K38" s="53" t="s">
        <v>1243</v>
      </c>
      <c r="L38" s="50"/>
    </row>
    <row r="39" spans="1:12" ht="24" customHeight="1" x14ac:dyDescent="0.3">
      <c r="A39" s="52">
        <v>37</v>
      </c>
      <c r="B39" s="52" t="s">
        <v>545</v>
      </c>
      <c r="C39" s="51" t="s">
        <v>554</v>
      </c>
      <c r="D39" s="53" t="s">
        <v>1249</v>
      </c>
      <c r="E39" s="53" t="s">
        <v>436</v>
      </c>
      <c r="F39" s="53" t="s">
        <v>182</v>
      </c>
      <c r="G39" s="53" t="s">
        <v>186</v>
      </c>
      <c r="H39" s="60">
        <v>1000000000</v>
      </c>
      <c r="I39" s="53" t="s">
        <v>125</v>
      </c>
      <c r="J39" s="53" t="s">
        <v>141</v>
      </c>
      <c r="K39" s="53" t="s">
        <v>1243</v>
      </c>
      <c r="L39" s="50"/>
    </row>
    <row r="40" spans="1:12" ht="24" customHeight="1" x14ac:dyDescent="0.3">
      <c r="A40" s="52">
        <v>38</v>
      </c>
      <c r="B40" s="52" t="s">
        <v>545</v>
      </c>
      <c r="C40" s="51" t="s">
        <v>554</v>
      </c>
      <c r="D40" s="53" t="s">
        <v>1250</v>
      </c>
      <c r="E40" s="53" t="s">
        <v>437</v>
      </c>
      <c r="F40" s="53" t="s">
        <v>182</v>
      </c>
      <c r="G40" s="53" t="s">
        <v>186</v>
      </c>
      <c r="H40" s="60">
        <v>300000000</v>
      </c>
      <c r="I40" s="53" t="s">
        <v>125</v>
      </c>
      <c r="J40" s="53" t="s">
        <v>141</v>
      </c>
      <c r="K40" s="53" t="s">
        <v>1243</v>
      </c>
      <c r="L40" s="50"/>
    </row>
    <row r="41" spans="1:12" ht="24" customHeight="1" x14ac:dyDescent="0.3">
      <c r="A41" s="52">
        <v>39</v>
      </c>
      <c r="B41" s="52" t="s">
        <v>545</v>
      </c>
      <c r="C41" s="51" t="s">
        <v>546</v>
      </c>
      <c r="D41" s="53" t="s">
        <v>1251</v>
      </c>
      <c r="E41" s="53" t="s">
        <v>1252</v>
      </c>
      <c r="F41" s="53" t="s">
        <v>182</v>
      </c>
      <c r="G41" s="53" t="s">
        <v>114</v>
      </c>
      <c r="H41" s="60">
        <v>22000000</v>
      </c>
      <c r="I41" s="53" t="s">
        <v>303</v>
      </c>
      <c r="J41" s="53" t="s">
        <v>1253</v>
      </c>
      <c r="K41" s="53" t="s">
        <v>1254</v>
      </c>
      <c r="L41" s="50"/>
    </row>
    <row r="42" spans="1:12" ht="24" customHeight="1" x14ac:dyDescent="0.3">
      <c r="A42" s="52">
        <v>40</v>
      </c>
      <c r="B42" s="52" t="s">
        <v>545</v>
      </c>
      <c r="C42" s="51" t="s">
        <v>546</v>
      </c>
      <c r="D42" s="53" t="s">
        <v>1255</v>
      </c>
      <c r="E42" s="53" t="s">
        <v>1256</v>
      </c>
      <c r="F42" s="53" t="s">
        <v>184</v>
      </c>
      <c r="G42" s="53" t="s">
        <v>493</v>
      </c>
      <c r="H42" s="60">
        <v>602807260</v>
      </c>
      <c r="I42" s="53" t="s">
        <v>127</v>
      </c>
      <c r="J42" s="53" t="s">
        <v>1257</v>
      </c>
      <c r="K42" s="53" t="s">
        <v>1258</v>
      </c>
      <c r="L42" s="50"/>
    </row>
    <row r="43" spans="1:12" ht="24" customHeight="1" x14ac:dyDescent="0.3">
      <c r="A43" s="52">
        <v>41</v>
      </c>
      <c r="B43" s="52" t="s">
        <v>545</v>
      </c>
      <c r="C43" s="51" t="s">
        <v>546</v>
      </c>
      <c r="D43" s="53" t="s">
        <v>1259</v>
      </c>
      <c r="E43" s="53" t="s">
        <v>1256</v>
      </c>
      <c r="F43" s="53" t="s">
        <v>184</v>
      </c>
      <c r="G43" s="53" t="s">
        <v>493</v>
      </c>
      <c r="H43" s="60">
        <v>245930550</v>
      </c>
      <c r="I43" s="53" t="s">
        <v>127</v>
      </c>
      <c r="J43" s="53" t="s">
        <v>1257</v>
      </c>
      <c r="K43" s="53" t="s">
        <v>1258</v>
      </c>
      <c r="L43" s="50"/>
    </row>
    <row r="44" spans="1:12" ht="24" customHeight="1" x14ac:dyDescent="0.3">
      <c r="A44" s="52">
        <v>42</v>
      </c>
      <c r="B44" s="52" t="s">
        <v>545</v>
      </c>
      <c r="C44" s="51" t="s">
        <v>564</v>
      </c>
      <c r="D44" s="53" t="s">
        <v>1260</v>
      </c>
      <c r="E44" s="53" t="s">
        <v>1261</v>
      </c>
      <c r="F44" s="53" t="s">
        <v>184</v>
      </c>
      <c r="G44" s="53" t="s">
        <v>493</v>
      </c>
      <c r="H44" s="60">
        <v>56455542</v>
      </c>
      <c r="I44" s="53" t="s">
        <v>127</v>
      </c>
      <c r="J44" s="53" t="s">
        <v>1257</v>
      </c>
      <c r="K44" s="53" t="s">
        <v>1258</v>
      </c>
      <c r="L44" s="50"/>
    </row>
    <row r="45" spans="1:12" ht="24" customHeight="1" x14ac:dyDescent="0.3">
      <c r="A45" s="52">
        <v>43</v>
      </c>
      <c r="B45" s="52" t="s">
        <v>545</v>
      </c>
      <c r="C45" s="51" t="s">
        <v>564</v>
      </c>
      <c r="D45" s="53" t="s">
        <v>1262</v>
      </c>
      <c r="E45" s="53" t="s">
        <v>1261</v>
      </c>
      <c r="F45" s="53" t="s">
        <v>184</v>
      </c>
      <c r="G45" s="53" t="s">
        <v>493</v>
      </c>
      <c r="H45" s="60">
        <v>259354069</v>
      </c>
      <c r="I45" s="53" t="s">
        <v>127</v>
      </c>
      <c r="J45" s="53" t="s">
        <v>1257</v>
      </c>
      <c r="K45" s="53" t="s">
        <v>1258</v>
      </c>
      <c r="L45" s="50"/>
    </row>
    <row r="46" spans="1:12" ht="24" customHeight="1" x14ac:dyDescent="0.3">
      <c r="A46" s="52">
        <v>44</v>
      </c>
      <c r="B46" s="52" t="s">
        <v>545</v>
      </c>
      <c r="C46" s="51" t="s">
        <v>546</v>
      </c>
      <c r="D46" s="53" t="s">
        <v>1263</v>
      </c>
      <c r="E46" s="53" t="s">
        <v>1261</v>
      </c>
      <c r="F46" s="53" t="s">
        <v>184</v>
      </c>
      <c r="G46" s="53" t="s">
        <v>493</v>
      </c>
      <c r="H46" s="60">
        <v>126989359</v>
      </c>
      <c r="I46" s="53" t="s">
        <v>127</v>
      </c>
      <c r="J46" s="53" t="s">
        <v>1257</v>
      </c>
      <c r="K46" s="53" t="s">
        <v>1258</v>
      </c>
      <c r="L46" s="50"/>
    </row>
    <row r="47" spans="1:12" ht="24" customHeight="1" x14ac:dyDescent="0.3">
      <c r="A47" s="52">
        <v>45</v>
      </c>
      <c r="B47" s="52" t="s">
        <v>545</v>
      </c>
      <c r="C47" s="51" t="s">
        <v>564</v>
      </c>
      <c r="D47" s="53" t="s">
        <v>1264</v>
      </c>
      <c r="E47" s="53" t="s">
        <v>1261</v>
      </c>
      <c r="F47" s="53" t="s">
        <v>184</v>
      </c>
      <c r="G47" s="53" t="s">
        <v>493</v>
      </c>
      <c r="H47" s="60">
        <v>136156697</v>
      </c>
      <c r="I47" s="53" t="s">
        <v>127</v>
      </c>
      <c r="J47" s="53" t="s">
        <v>1257</v>
      </c>
      <c r="K47" s="53" t="s">
        <v>1258</v>
      </c>
      <c r="L47" s="50"/>
    </row>
    <row r="48" spans="1:12" ht="24" customHeight="1" x14ac:dyDescent="0.3">
      <c r="A48" s="52">
        <v>46</v>
      </c>
      <c r="B48" s="52" t="s">
        <v>545</v>
      </c>
      <c r="C48" s="51" t="s">
        <v>564</v>
      </c>
      <c r="D48" s="53" t="s">
        <v>1265</v>
      </c>
      <c r="E48" s="53" t="s">
        <v>1261</v>
      </c>
      <c r="F48" s="53" t="s">
        <v>184</v>
      </c>
      <c r="G48" s="53" t="s">
        <v>493</v>
      </c>
      <c r="H48" s="60">
        <v>23892727</v>
      </c>
      <c r="I48" s="53" t="s">
        <v>127</v>
      </c>
      <c r="J48" s="53" t="s">
        <v>1257</v>
      </c>
      <c r="K48" s="53" t="s">
        <v>1258</v>
      </c>
      <c r="L48" s="50"/>
    </row>
    <row r="49" spans="1:12" ht="24" customHeight="1" x14ac:dyDescent="0.3">
      <c r="A49" s="52">
        <v>47</v>
      </c>
      <c r="B49" s="52" t="s">
        <v>545</v>
      </c>
      <c r="C49" s="51" t="s">
        <v>546</v>
      </c>
      <c r="D49" s="53" t="s">
        <v>1266</v>
      </c>
      <c r="E49" s="53" t="s">
        <v>1261</v>
      </c>
      <c r="F49" s="53" t="s">
        <v>184</v>
      </c>
      <c r="G49" s="53" t="s">
        <v>493</v>
      </c>
      <c r="H49" s="60">
        <v>31862734</v>
      </c>
      <c r="I49" s="53" t="s">
        <v>127</v>
      </c>
      <c r="J49" s="53" t="s">
        <v>1257</v>
      </c>
      <c r="K49" s="53" t="s">
        <v>1258</v>
      </c>
      <c r="L49" s="50"/>
    </row>
    <row r="50" spans="1:12" ht="24" customHeight="1" x14ac:dyDescent="0.3">
      <c r="A50" s="52">
        <v>48</v>
      </c>
      <c r="B50" s="52" t="s">
        <v>545</v>
      </c>
      <c r="C50" s="51" t="s">
        <v>546</v>
      </c>
      <c r="D50" s="53" t="s">
        <v>1267</v>
      </c>
      <c r="E50" s="53" t="s">
        <v>1261</v>
      </c>
      <c r="F50" s="53" t="s">
        <v>184</v>
      </c>
      <c r="G50" s="53" t="s">
        <v>493</v>
      </c>
      <c r="H50" s="60">
        <v>44842679</v>
      </c>
      <c r="I50" s="53" t="s">
        <v>127</v>
      </c>
      <c r="J50" s="53" t="s">
        <v>1257</v>
      </c>
      <c r="K50" s="53" t="s">
        <v>1258</v>
      </c>
      <c r="L50" s="50"/>
    </row>
    <row r="51" spans="1:12" ht="24" customHeight="1" x14ac:dyDescent="0.3">
      <c r="A51" s="52">
        <v>49</v>
      </c>
      <c r="B51" s="52" t="s">
        <v>545</v>
      </c>
      <c r="C51" s="51" t="s">
        <v>546</v>
      </c>
      <c r="D51" s="53" t="s">
        <v>1268</v>
      </c>
      <c r="E51" s="53" t="s">
        <v>1261</v>
      </c>
      <c r="F51" s="53" t="s">
        <v>184</v>
      </c>
      <c r="G51" s="53" t="s">
        <v>493</v>
      </c>
      <c r="H51" s="60">
        <v>48203450</v>
      </c>
      <c r="I51" s="53" t="s">
        <v>127</v>
      </c>
      <c r="J51" s="53" t="s">
        <v>1257</v>
      </c>
      <c r="K51" s="53" t="s">
        <v>1258</v>
      </c>
      <c r="L51" s="50"/>
    </row>
    <row r="52" spans="1:12" ht="24" customHeight="1" x14ac:dyDescent="0.3">
      <c r="A52" s="52">
        <v>50</v>
      </c>
      <c r="B52" s="52" t="s">
        <v>545</v>
      </c>
      <c r="C52" s="51" t="s">
        <v>564</v>
      </c>
      <c r="D52" s="53" t="s">
        <v>1269</v>
      </c>
      <c r="E52" s="53" t="s">
        <v>1270</v>
      </c>
      <c r="F52" s="53" t="s">
        <v>184</v>
      </c>
      <c r="G52" s="53" t="s">
        <v>186</v>
      </c>
      <c r="H52" s="60">
        <v>60000000</v>
      </c>
      <c r="I52" s="53" t="s">
        <v>282</v>
      </c>
      <c r="J52" s="53" t="s">
        <v>1271</v>
      </c>
      <c r="K52" s="53" t="s">
        <v>1272</v>
      </c>
      <c r="L52" s="50"/>
    </row>
    <row r="53" spans="1:12" ht="24" customHeight="1" x14ac:dyDescent="0.3">
      <c r="A53" s="52">
        <v>51</v>
      </c>
      <c r="B53" s="52" t="s">
        <v>545</v>
      </c>
      <c r="C53" s="51" t="s">
        <v>564</v>
      </c>
      <c r="D53" s="53" t="s">
        <v>416</v>
      </c>
      <c r="E53" s="53" t="s">
        <v>472</v>
      </c>
      <c r="F53" s="53" t="s">
        <v>183</v>
      </c>
      <c r="G53" s="53" t="s">
        <v>114</v>
      </c>
      <c r="H53" s="60">
        <v>57600000</v>
      </c>
      <c r="I53" s="53" t="s">
        <v>129</v>
      </c>
      <c r="J53" s="53" t="s">
        <v>206</v>
      </c>
      <c r="K53" s="53" t="s">
        <v>368</v>
      </c>
      <c r="L53" s="50"/>
    </row>
    <row r="54" spans="1:12" ht="24" customHeight="1" x14ac:dyDescent="0.3">
      <c r="A54" s="52">
        <v>52</v>
      </c>
      <c r="B54" s="52" t="s">
        <v>545</v>
      </c>
      <c r="C54" s="51" t="s">
        <v>546</v>
      </c>
      <c r="D54" s="53" t="s">
        <v>418</v>
      </c>
      <c r="E54" s="53" t="s">
        <v>464</v>
      </c>
      <c r="F54" s="53" t="s">
        <v>659</v>
      </c>
      <c r="G54" s="53" t="s">
        <v>114</v>
      </c>
      <c r="H54" s="60">
        <v>819000000</v>
      </c>
      <c r="I54" s="53" t="s">
        <v>356</v>
      </c>
      <c r="J54" s="53" t="s">
        <v>1273</v>
      </c>
      <c r="K54" s="53" t="s">
        <v>530</v>
      </c>
      <c r="L54" s="50"/>
    </row>
    <row r="55" spans="1:12" ht="24" customHeight="1" x14ac:dyDescent="0.3">
      <c r="A55" s="52">
        <v>53</v>
      </c>
      <c r="B55" s="52" t="s">
        <v>545</v>
      </c>
      <c r="C55" s="51" t="s">
        <v>546</v>
      </c>
      <c r="D55" s="53" t="s">
        <v>1274</v>
      </c>
      <c r="E55" s="53" t="s">
        <v>464</v>
      </c>
      <c r="F55" s="53" t="s">
        <v>182</v>
      </c>
      <c r="G55" s="53" t="s">
        <v>114</v>
      </c>
      <c r="H55" s="60">
        <v>65000000</v>
      </c>
      <c r="I55" s="53" t="s">
        <v>356</v>
      </c>
      <c r="J55" s="53" t="s">
        <v>495</v>
      </c>
      <c r="K55" s="53" t="s">
        <v>66</v>
      </c>
      <c r="L55" s="50"/>
    </row>
    <row r="56" spans="1:12" ht="24" customHeight="1" x14ac:dyDescent="0.3">
      <c r="A56" s="52">
        <v>54</v>
      </c>
      <c r="B56" s="52" t="s">
        <v>545</v>
      </c>
      <c r="C56" s="51" t="s">
        <v>546</v>
      </c>
      <c r="D56" s="53" t="s">
        <v>1275</v>
      </c>
      <c r="E56" s="53" t="s">
        <v>464</v>
      </c>
      <c r="F56" s="53" t="s">
        <v>182</v>
      </c>
      <c r="G56" s="53" t="s">
        <v>114</v>
      </c>
      <c r="H56" s="60">
        <v>200000000</v>
      </c>
      <c r="I56" s="53" t="s">
        <v>356</v>
      </c>
      <c r="J56" s="53" t="s">
        <v>495</v>
      </c>
      <c r="K56" s="53" t="s">
        <v>66</v>
      </c>
      <c r="L56" s="50"/>
    </row>
    <row r="57" spans="1:12" ht="24" customHeight="1" x14ac:dyDescent="0.3">
      <c r="A57" s="52">
        <v>55</v>
      </c>
      <c r="B57" s="52" t="s">
        <v>545</v>
      </c>
      <c r="C57" s="51" t="s">
        <v>546</v>
      </c>
      <c r="D57" s="53" t="s">
        <v>419</v>
      </c>
      <c r="E57" s="53" t="s">
        <v>464</v>
      </c>
      <c r="F57" s="53" t="s">
        <v>659</v>
      </c>
      <c r="G57" s="53" t="s">
        <v>114</v>
      </c>
      <c r="H57" s="60">
        <v>314000000</v>
      </c>
      <c r="I57" s="53" t="s">
        <v>356</v>
      </c>
      <c r="J57" s="53" t="s">
        <v>1205</v>
      </c>
      <c r="K57" s="53" t="s">
        <v>1206</v>
      </c>
      <c r="L57" s="50"/>
    </row>
    <row r="58" spans="1:12" ht="24" customHeight="1" x14ac:dyDescent="0.3">
      <c r="A58" s="52">
        <v>56</v>
      </c>
      <c r="B58" s="52" t="s">
        <v>545</v>
      </c>
      <c r="C58" s="51" t="s">
        <v>546</v>
      </c>
      <c r="D58" s="53" t="s">
        <v>420</v>
      </c>
      <c r="E58" s="53" t="s">
        <v>464</v>
      </c>
      <c r="F58" s="53" t="s">
        <v>184</v>
      </c>
      <c r="G58" s="53" t="s">
        <v>113</v>
      </c>
      <c r="H58" s="60">
        <v>400000000</v>
      </c>
      <c r="I58" s="53" t="s">
        <v>356</v>
      </c>
      <c r="J58" s="53" t="s">
        <v>1205</v>
      </c>
      <c r="K58" s="53" t="s">
        <v>1206</v>
      </c>
      <c r="L58" s="50"/>
    </row>
    <row r="59" spans="1:12" ht="24" customHeight="1" x14ac:dyDescent="0.3">
      <c r="A59" s="52">
        <v>57</v>
      </c>
      <c r="B59" s="52" t="s">
        <v>545</v>
      </c>
      <c r="C59" s="51" t="s">
        <v>564</v>
      </c>
      <c r="D59" s="53" t="s">
        <v>422</v>
      </c>
      <c r="E59" s="53" t="s">
        <v>422</v>
      </c>
      <c r="F59" s="53" t="s">
        <v>184</v>
      </c>
      <c r="G59" s="53" t="s">
        <v>493</v>
      </c>
      <c r="H59" s="60">
        <v>250000000</v>
      </c>
      <c r="I59" s="53" t="s">
        <v>514</v>
      </c>
      <c r="J59" s="53" t="s">
        <v>1056</v>
      </c>
      <c r="K59" s="53" t="s">
        <v>1057</v>
      </c>
      <c r="L59" s="50"/>
    </row>
    <row r="60" spans="1:12" ht="24" customHeight="1" x14ac:dyDescent="0.3">
      <c r="A60" s="52">
        <v>58</v>
      </c>
      <c r="B60" s="52" t="s">
        <v>545</v>
      </c>
      <c r="C60" s="51" t="s">
        <v>564</v>
      </c>
      <c r="D60" s="53" t="s">
        <v>460</v>
      </c>
      <c r="E60" s="53" t="s">
        <v>1276</v>
      </c>
      <c r="F60" s="53" t="s">
        <v>184</v>
      </c>
      <c r="G60" s="53" t="s">
        <v>493</v>
      </c>
      <c r="H60" s="60">
        <v>58585800</v>
      </c>
      <c r="I60" s="53" t="s">
        <v>514</v>
      </c>
      <c r="J60" s="53" t="s">
        <v>1056</v>
      </c>
      <c r="K60" s="53" t="s">
        <v>1057</v>
      </c>
      <c r="L60" s="50"/>
    </row>
    <row r="61" spans="1:12" ht="24" customHeight="1" x14ac:dyDescent="0.3">
      <c r="A61" s="52">
        <v>59</v>
      </c>
      <c r="B61" s="52" t="s">
        <v>545</v>
      </c>
      <c r="C61" s="51" t="s">
        <v>564</v>
      </c>
      <c r="D61" s="53" t="s">
        <v>460</v>
      </c>
      <c r="E61" s="53" t="s">
        <v>1277</v>
      </c>
      <c r="F61" s="53" t="s">
        <v>184</v>
      </c>
      <c r="G61" s="53" t="s">
        <v>493</v>
      </c>
      <c r="H61" s="60">
        <v>10430400</v>
      </c>
      <c r="I61" s="53" t="s">
        <v>514</v>
      </c>
      <c r="J61" s="53" t="s">
        <v>1056</v>
      </c>
      <c r="K61" s="53" t="s">
        <v>1057</v>
      </c>
      <c r="L61" s="50"/>
    </row>
    <row r="62" spans="1:12" ht="24" customHeight="1" x14ac:dyDescent="0.3">
      <c r="A62" s="52">
        <v>60</v>
      </c>
      <c r="B62" s="52" t="s">
        <v>545</v>
      </c>
      <c r="C62" s="51" t="s">
        <v>564</v>
      </c>
      <c r="D62" s="53" t="s">
        <v>492</v>
      </c>
      <c r="E62" s="53" t="s">
        <v>1278</v>
      </c>
      <c r="F62" s="53" t="s">
        <v>184</v>
      </c>
      <c r="G62" s="53" t="s">
        <v>493</v>
      </c>
      <c r="H62" s="60">
        <v>85758400</v>
      </c>
      <c r="I62" s="53" t="s">
        <v>514</v>
      </c>
      <c r="J62" s="53" t="s">
        <v>1056</v>
      </c>
      <c r="K62" s="53" t="s">
        <v>1057</v>
      </c>
      <c r="L62" s="50"/>
    </row>
    <row r="63" spans="1:12" ht="24" customHeight="1" x14ac:dyDescent="0.3">
      <c r="A63" s="52">
        <v>61</v>
      </c>
      <c r="B63" s="52" t="s">
        <v>545</v>
      </c>
      <c r="C63" s="51" t="s">
        <v>564</v>
      </c>
      <c r="D63" s="53" t="s">
        <v>1279</v>
      </c>
      <c r="E63" s="53" t="s">
        <v>1279</v>
      </c>
      <c r="F63" s="53" t="s">
        <v>184</v>
      </c>
      <c r="G63" s="53" t="s">
        <v>493</v>
      </c>
      <c r="H63" s="60">
        <v>73767660</v>
      </c>
      <c r="I63" s="53" t="s">
        <v>514</v>
      </c>
      <c r="J63" s="53" t="s">
        <v>1056</v>
      </c>
      <c r="K63" s="53" t="s">
        <v>1057</v>
      </c>
      <c r="L63" s="50"/>
    </row>
    <row r="64" spans="1:12" ht="24" customHeight="1" x14ac:dyDescent="0.3">
      <c r="A64" s="52">
        <v>62</v>
      </c>
      <c r="B64" s="52" t="s">
        <v>545</v>
      </c>
      <c r="C64" s="51" t="s">
        <v>564</v>
      </c>
      <c r="D64" s="53" t="s">
        <v>425</v>
      </c>
      <c r="E64" s="53" t="s">
        <v>425</v>
      </c>
      <c r="F64" s="53" t="s">
        <v>182</v>
      </c>
      <c r="G64" s="53" t="s">
        <v>114</v>
      </c>
      <c r="H64" s="60">
        <v>1340762000</v>
      </c>
      <c r="I64" s="53" t="s">
        <v>514</v>
      </c>
      <c r="J64" s="53" t="s">
        <v>515</v>
      </c>
      <c r="K64" s="53" t="s">
        <v>1057</v>
      </c>
      <c r="L64" s="50"/>
    </row>
    <row r="65" spans="1:12" ht="24" customHeight="1" x14ac:dyDescent="0.3">
      <c r="A65" s="52">
        <v>63</v>
      </c>
      <c r="B65" s="52" t="s">
        <v>545</v>
      </c>
      <c r="C65" s="51" t="s">
        <v>564</v>
      </c>
      <c r="D65" s="53" t="s">
        <v>1280</v>
      </c>
      <c r="E65" s="53" t="s">
        <v>1280</v>
      </c>
      <c r="F65" s="53" t="s">
        <v>184</v>
      </c>
      <c r="G65" s="53" t="s">
        <v>114</v>
      </c>
      <c r="H65" s="60">
        <v>172200000</v>
      </c>
      <c r="I65" s="53" t="s">
        <v>514</v>
      </c>
      <c r="J65" s="53" t="s">
        <v>515</v>
      </c>
      <c r="K65" s="53" t="s">
        <v>1057</v>
      </c>
      <c r="L65" s="50"/>
    </row>
    <row r="66" spans="1:12" ht="24" customHeight="1" x14ac:dyDescent="0.3">
      <c r="A66" s="52">
        <v>64</v>
      </c>
      <c r="B66" s="52" t="s">
        <v>545</v>
      </c>
      <c r="C66" s="51" t="s">
        <v>564</v>
      </c>
      <c r="D66" s="53" t="s">
        <v>1281</v>
      </c>
      <c r="E66" s="53" t="s">
        <v>1281</v>
      </c>
      <c r="F66" s="53" t="s">
        <v>184</v>
      </c>
      <c r="G66" s="53" t="s">
        <v>114</v>
      </c>
      <c r="H66" s="60">
        <v>698670000</v>
      </c>
      <c r="I66" s="53" t="s">
        <v>514</v>
      </c>
      <c r="J66" s="53" t="s">
        <v>1056</v>
      </c>
      <c r="K66" s="53" t="s">
        <v>1057</v>
      </c>
      <c r="L66" s="50"/>
    </row>
    <row r="67" spans="1:12" ht="24" customHeight="1" x14ac:dyDescent="0.3">
      <c r="A67" s="52">
        <v>65</v>
      </c>
      <c r="B67" s="52" t="s">
        <v>545</v>
      </c>
      <c r="C67" s="51" t="s">
        <v>564</v>
      </c>
      <c r="D67" s="53" t="s">
        <v>1282</v>
      </c>
      <c r="E67" s="53" t="s">
        <v>1282</v>
      </c>
      <c r="F67" s="53" t="s">
        <v>184</v>
      </c>
      <c r="G67" s="53" t="s">
        <v>114</v>
      </c>
      <c r="H67" s="60">
        <v>209770000</v>
      </c>
      <c r="I67" s="53" t="s">
        <v>514</v>
      </c>
      <c r="J67" s="53" t="s">
        <v>1056</v>
      </c>
      <c r="K67" s="53" t="s">
        <v>1057</v>
      </c>
      <c r="L67" s="50"/>
    </row>
    <row r="68" spans="1:12" ht="24" customHeight="1" x14ac:dyDescent="0.3">
      <c r="A68" s="52">
        <v>66</v>
      </c>
      <c r="B68" s="52" t="s">
        <v>545</v>
      </c>
      <c r="C68" s="51" t="s">
        <v>564</v>
      </c>
      <c r="D68" s="53" t="s">
        <v>1283</v>
      </c>
      <c r="E68" s="53" t="s">
        <v>1283</v>
      </c>
      <c r="F68" s="53" t="s">
        <v>184</v>
      </c>
      <c r="G68" s="53" t="s">
        <v>114</v>
      </c>
      <c r="H68" s="60">
        <v>64600000</v>
      </c>
      <c r="I68" s="53" t="s">
        <v>514</v>
      </c>
      <c r="J68" s="53" t="s">
        <v>1056</v>
      </c>
      <c r="K68" s="53" t="s">
        <v>1057</v>
      </c>
      <c r="L68" s="50"/>
    </row>
    <row r="69" spans="1:12" ht="24" customHeight="1" x14ac:dyDescent="0.3">
      <c r="A69" s="52">
        <v>67</v>
      </c>
      <c r="B69" s="52" t="s">
        <v>545</v>
      </c>
      <c r="C69" s="51" t="s">
        <v>564</v>
      </c>
      <c r="D69" s="53" t="s">
        <v>1284</v>
      </c>
      <c r="E69" s="53" t="s">
        <v>1284</v>
      </c>
      <c r="F69" s="53" t="s">
        <v>184</v>
      </c>
      <c r="G69" s="53" t="s">
        <v>114</v>
      </c>
      <c r="H69" s="60">
        <v>109840000</v>
      </c>
      <c r="I69" s="53" t="s">
        <v>514</v>
      </c>
      <c r="J69" s="53" t="s">
        <v>1056</v>
      </c>
      <c r="K69" s="53" t="s">
        <v>1057</v>
      </c>
      <c r="L69" s="50"/>
    </row>
    <row r="70" spans="1:12" ht="24" customHeight="1" x14ac:dyDescent="0.3">
      <c r="A70" s="52">
        <v>68</v>
      </c>
      <c r="B70" s="52" t="s">
        <v>545</v>
      </c>
      <c r="C70" s="51" t="s">
        <v>546</v>
      </c>
      <c r="D70" s="53" t="s">
        <v>421</v>
      </c>
      <c r="E70" s="53" t="s">
        <v>464</v>
      </c>
      <c r="F70" s="53" t="s">
        <v>659</v>
      </c>
      <c r="G70" s="53" t="s">
        <v>114</v>
      </c>
      <c r="H70" s="60">
        <v>25000000</v>
      </c>
      <c r="I70" s="53" t="s">
        <v>356</v>
      </c>
      <c r="J70" s="53" t="s">
        <v>1205</v>
      </c>
      <c r="K70" s="53" t="s">
        <v>1206</v>
      </c>
      <c r="L70" s="50"/>
    </row>
    <row r="71" spans="1:12" ht="24" customHeight="1" x14ac:dyDescent="0.3">
      <c r="A71" s="52">
        <v>69</v>
      </c>
      <c r="B71" s="52" t="s">
        <v>545</v>
      </c>
      <c r="C71" s="51" t="s">
        <v>564</v>
      </c>
      <c r="D71" s="53" t="s">
        <v>1285</v>
      </c>
      <c r="E71" s="53" t="s">
        <v>1286</v>
      </c>
      <c r="F71" s="53" t="s">
        <v>184</v>
      </c>
      <c r="G71" s="53" t="s">
        <v>114</v>
      </c>
      <c r="H71" s="60">
        <v>7700000</v>
      </c>
      <c r="I71" s="53" t="s">
        <v>127</v>
      </c>
      <c r="J71" s="53" t="s">
        <v>1287</v>
      </c>
      <c r="K71" s="53" t="s">
        <v>1288</v>
      </c>
      <c r="L71" s="50"/>
    </row>
    <row r="72" spans="1:12" ht="24" customHeight="1" x14ac:dyDescent="0.3">
      <c r="A72" s="52">
        <v>70</v>
      </c>
      <c r="B72" s="52" t="s">
        <v>545</v>
      </c>
      <c r="C72" s="51" t="s">
        <v>564</v>
      </c>
      <c r="D72" s="53" t="s">
        <v>1289</v>
      </c>
      <c r="E72" s="53" t="s">
        <v>1286</v>
      </c>
      <c r="F72" s="53" t="s">
        <v>184</v>
      </c>
      <c r="G72" s="53" t="s">
        <v>114</v>
      </c>
      <c r="H72" s="60">
        <v>112200000</v>
      </c>
      <c r="I72" s="53" t="s">
        <v>127</v>
      </c>
      <c r="J72" s="53" t="s">
        <v>1287</v>
      </c>
      <c r="K72" s="53" t="s">
        <v>1288</v>
      </c>
      <c r="L72" s="50"/>
    </row>
    <row r="73" spans="1:12" ht="24" customHeight="1" x14ac:dyDescent="0.3">
      <c r="A73" s="52">
        <v>71</v>
      </c>
      <c r="B73" s="52" t="s">
        <v>545</v>
      </c>
      <c r="C73" s="51" t="s">
        <v>564</v>
      </c>
      <c r="D73" s="53" t="s">
        <v>1290</v>
      </c>
      <c r="E73" s="53" t="s">
        <v>1286</v>
      </c>
      <c r="F73" s="53" t="s">
        <v>184</v>
      </c>
      <c r="G73" s="53" t="s">
        <v>114</v>
      </c>
      <c r="H73" s="60">
        <v>93491200</v>
      </c>
      <c r="I73" s="53" t="s">
        <v>127</v>
      </c>
      <c r="J73" s="53" t="s">
        <v>1287</v>
      </c>
      <c r="K73" s="53" t="s">
        <v>1288</v>
      </c>
      <c r="L73" s="50"/>
    </row>
    <row r="74" spans="1:12" ht="24" customHeight="1" x14ac:dyDescent="0.3">
      <c r="A74" s="52">
        <v>72</v>
      </c>
      <c r="B74" s="52" t="s">
        <v>545</v>
      </c>
      <c r="C74" s="51" t="s">
        <v>564</v>
      </c>
      <c r="D74" s="53" t="s">
        <v>1291</v>
      </c>
      <c r="E74" s="53" t="s">
        <v>1286</v>
      </c>
      <c r="F74" s="53" t="s">
        <v>184</v>
      </c>
      <c r="G74" s="53" t="s">
        <v>114</v>
      </c>
      <c r="H74" s="60">
        <v>188617000</v>
      </c>
      <c r="I74" s="53" t="s">
        <v>127</v>
      </c>
      <c r="J74" s="53" t="s">
        <v>1287</v>
      </c>
      <c r="K74" s="53" t="s">
        <v>1288</v>
      </c>
      <c r="L74" s="50"/>
    </row>
    <row r="75" spans="1:12" ht="24" customHeight="1" x14ac:dyDescent="0.3">
      <c r="A75" s="52">
        <v>73</v>
      </c>
      <c r="B75" s="52" t="s">
        <v>545</v>
      </c>
      <c r="C75" s="51" t="s">
        <v>564</v>
      </c>
      <c r="D75" s="53" t="s">
        <v>1292</v>
      </c>
      <c r="E75" s="53" t="s">
        <v>1286</v>
      </c>
      <c r="F75" s="53" t="s">
        <v>184</v>
      </c>
      <c r="G75" s="53" t="s">
        <v>114</v>
      </c>
      <c r="H75" s="60">
        <v>41712000</v>
      </c>
      <c r="I75" s="53" t="s">
        <v>127</v>
      </c>
      <c r="J75" s="53" t="s">
        <v>1287</v>
      </c>
      <c r="K75" s="53" t="s">
        <v>1288</v>
      </c>
      <c r="L75" s="50"/>
    </row>
    <row r="76" spans="1:12" ht="24" customHeight="1" x14ac:dyDescent="0.3">
      <c r="A76" s="52">
        <v>74</v>
      </c>
      <c r="B76" s="52" t="s">
        <v>545</v>
      </c>
      <c r="C76" s="51" t="s">
        <v>564</v>
      </c>
      <c r="D76" s="53" t="s">
        <v>1293</v>
      </c>
      <c r="E76" s="53" t="s">
        <v>1286</v>
      </c>
      <c r="F76" s="53" t="s">
        <v>184</v>
      </c>
      <c r="G76" s="53" t="s">
        <v>114</v>
      </c>
      <c r="H76" s="60">
        <v>41965000</v>
      </c>
      <c r="I76" s="53" t="s">
        <v>127</v>
      </c>
      <c r="J76" s="53" t="s">
        <v>1287</v>
      </c>
      <c r="K76" s="53" t="s">
        <v>1288</v>
      </c>
      <c r="L76" s="50"/>
    </row>
    <row r="77" spans="1:12" ht="24" customHeight="1" x14ac:dyDescent="0.3">
      <c r="A77" s="52">
        <v>75</v>
      </c>
      <c r="B77" s="52" t="s">
        <v>545</v>
      </c>
      <c r="C77" s="51" t="s">
        <v>564</v>
      </c>
      <c r="D77" s="53" t="s">
        <v>1294</v>
      </c>
      <c r="E77" s="53" t="s">
        <v>1286</v>
      </c>
      <c r="F77" s="53" t="s">
        <v>184</v>
      </c>
      <c r="G77" s="53" t="s">
        <v>114</v>
      </c>
      <c r="H77" s="60">
        <v>407000000</v>
      </c>
      <c r="I77" s="53" t="s">
        <v>127</v>
      </c>
      <c r="J77" s="53" t="s">
        <v>1287</v>
      </c>
      <c r="K77" s="53" t="s">
        <v>1288</v>
      </c>
      <c r="L77" s="50"/>
    </row>
    <row r="78" spans="1:12" ht="24" customHeight="1" x14ac:dyDescent="0.3">
      <c r="A78" s="52">
        <v>76</v>
      </c>
      <c r="B78" s="52" t="s">
        <v>545</v>
      </c>
      <c r="C78" s="51" t="s">
        <v>564</v>
      </c>
      <c r="D78" s="53" t="s">
        <v>1295</v>
      </c>
      <c r="E78" s="53" t="s">
        <v>1286</v>
      </c>
      <c r="F78" s="53" t="s">
        <v>184</v>
      </c>
      <c r="G78" s="53" t="s">
        <v>114</v>
      </c>
      <c r="H78" s="60">
        <v>190520000</v>
      </c>
      <c r="I78" s="53" t="s">
        <v>127</v>
      </c>
      <c r="J78" s="53" t="s">
        <v>1287</v>
      </c>
      <c r="K78" s="53" t="s">
        <v>1288</v>
      </c>
      <c r="L78" s="50"/>
    </row>
    <row r="79" spans="1:12" ht="24" customHeight="1" x14ac:dyDescent="0.3">
      <c r="A79" s="52">
        <v>77</v>
      </c>
      <c r="B79" s="52" t="s">
        <v>545</v>
      </c>
      <c r="C79" s="51" t="s">
        <v>564</v>
      </c>
      <c r="D79" s="53" t="s">
        <v>425</v>
      </c>
      <c r="E79" s="53" t="s">
        <v>425</v>
      </c>
      <c r="F79" s="53" t="s">
        <v>182</v>
      </c>
      <c r="G79" s="53" t="s">
        <v>114</v>
      </c>
      <c r="H79" s="60">
        <v>5467336000</v>
      </c>
      <c r="I79" s="53" t="s">
        <v>514</v>
      </c>
      <c r="J79" s="53" t="s">
        <v>1296</v>
      </c>
      <c r="K79" s="53" t="s">
        <v>1297</v>
      </c>
      <c r="L79" s="50"/>
    </row>
    <row r="80" spans="1:12" ht="24" customHeight="1" x14ac:dyDescent="0.3">
      <c r="A80" s="52">
        <v>78</v>
      </c>
      <c r="B80" s="52" t="s">
        <v>545</v>
      </c>
      <c r="C80" s="51" t="s">
        <v>554</v>
      </c>
      <c r="D80" s="53" t="s">
        <v>1298</v>
      </c>
      <c r="E80" s="53" t="s">
        <v>450</v>
      </c>
      <c r="F80" s="53" t="s">
        <v>182</v>
      </c>
      <c r="G80" s="53" t="s">
        <v>114</v>
      </c>
      <c r="H80" s="60">
        <v>66990000</v>
      </c>
      <c r="I80" s="53" t="s">
        <v>514</v>
      </c>
      <c r="J80" s="53" t="s">
        <v>1296</v>
      </c>
      <c r="K80" s="53" t="s">
        <v>1297</v>
      </c>
      <c r="L80" s="50"/>
    </row>
    <row r="81" spans="1:12" ht="24" customHeight="1" x14ac:dyDescent="0.3">
      <c r="A81" s="52">
        <v>79</v>
      </c>
      <c r="B81" s="52" t="s">
        <v>545</v>
      </c>
      <c r="C81" s="51" t="s">
        <v>554</v>
      </c>
      <c r="D81" s="53" t="s">
        <v>1299</v>
      </c>
      <c r="E81" s="53" t="s">
        <v>1299</v>
      </c>
      <c r="F81" s="53" t="s">
        <v>182</v>
      </c>
      <c r="G81" s="53" t="s">
        <v>114</v>
      </c>
      <c r="H81" s="60">
        <v>163922000</v>
      </c>
      <c r="I81" s="53" t="s">
        <v>514</v>
      </c>
      <c r="J81" s="53" t="s">
        <v>1296</v>
      </c>
      <c r="K81" s="53" t="s">
        <v>1297</v>
      </c>
      <c r="L81" s="50"/>
    </row>
    <row r="82" spans="1:12" ht="24" customHeight="1" x14ac:dyDescent="0.3">
      <c r="A82" s="52">
        <v>80</v>
      </c>
      <c r="B82" s="52" t="s">
        <v>545</v>
      </c>
      <c r="C82" s="51" t="s">
        <v>554</v>
      </c>
      <c r="D82" s="53" t="s">
        <v>1300</v>
      </c>
      <c r="E82" s="53" t="s">
        <v>1300</v>
      </c>
      <c r="F82" s="53" t="s">
        <v>182</v>
      </c>
      <c r="G82" s="53" t="s">
        <v>114</v>
      </c>
      <c r="H82" s="60">
        <v>748000000</v>
      </c>
      <c r="I82" s="53" t="s">
        <v>514</v>
      </c>
      <c r="J82" s="53" t="s">
        <v>1296</v>
      </c>
      <c r="K82" s="53" t="s">
        <v>1297</v>
      </c>
      <c r="L82" s="50"/>
    </row>
    <row r="83" spans="1:12" ht="24" customHeight="1" x14ac:dyDescent="0.3">
      <c r="A83" s="52">
        <v>81</v>
      </c>
      <c r="B83" s="52" t="s">
        <v>545</v>
      </c>
      <c r="C83" s="51" t="s">
        <v>554</v>
      </c>
      <c r="D83" s="53" t="s">
        <v>1301</v>
      </c>
      <c r="E83" s="53" t="s">
        <v>1301</v>
      </c>
      <c r="F83" s="53" t="s">
        <v>182</v>
      </c>
      <c r="G83" s="53" t="s">
        <v>114</v>
      </c>
      <c r="H83" s="60">
        <v>396000000</v>
      </c>
      <c r="I83" s="53" t="s">
        <v>514</v>
      </c>
      <c r="J83" s="53" t="s">
        <v>1296</v>
      </c>
      <c r="K83" s="53" t="s">
        <v>1297</v>
      </c>
      <c r="L83" s="50"/>
    </row>
    <row r="84" spans="1:12" ht="24" customHeight="1" x14ac:dyDescent="0.3">
      <c r="A84" s="52">
        <v>82</v>
      </c>
      <c r="B84" s="52" t="s">
        <v>545</v>
      </c>
      <c r="C84" s="51" t="s">
        <v>554</v>
      </c>
      <c r="D84" s="53" t="s">
        <v>432</v>
      </c>
      <c r="E84" s="53" t="s">
        <v>432</v>
      </c>
      <c r="F84" s="53" t="s">
        <v>182</v>
      </c>
      <c r="G84" s="53" t="s">
        <v>114</v>
      </c>
      <c r="H84" s="60">
        <v>76508850</v>
      </c>
      <c r="I84" s="53" t="s">
        <v>514</v>
      </c>
      <c r="J84" s="53" t="s">
        <v>1296</v>
      </c>
      <c r="K84" s="53" t="s">
        <v>1297</v>
      </c>
      <c r="L84" s="50"/>
    </row>
    <row r="85" spans="1:12" ht="24" customHeight="1" x14ac:dyDescent="0.3">
      <c r="A85" s="52">
        <v>83</v>
      </c>
      <c r="B85" s="52" t="s">
        <v>545</v>
      </c>
      <c r="C85" s="51" t="s">
        <v>554</v>
      </c>
      <c r="D85" s="53" t="s">
        <v>435</v>
      </c>
      <c r="E85" s="53" t="s">
        <v>435</v>
      </c>
      <c r="F85" s="53" t="s">
        <v>182</v>
      </c>
      <c r="G85" s="53" t="s">
        <v>114</v>
      </c>
      <c r="H85" s="60">
        <v>397089000</v>
      </c>
      <c r="I85" s="53" t="s">
        <v>514</v>
      </c>
      <c r="J85" s="53" t="s">
        <v>1296</v>
      </c>
      <c r="K85" s="53" t="s">
        <v>1297</v>
      </c>
      <c r="L85" s="50"/>
    </row>
    <row r="86" spans="1:12" ht="24" customHeight="1" x14ac:dyDescent="0.3">
      <c r="A86" s="52">
        <v>84</v>
      </c>
      <c r="B86" s="52" t="s">
        <v>545</v>
      </c>
      <c r="C86" s="51" t="s">
        <v>554</v>
      </c>
      <c r="D86" s="53" t="s">
        <v>1302</v>
      </c>
      <c r="E86" s="53" t="s">
        <v>1302</v>
      </c>
      <c r="F86" s="53" t="s">
        <v>182</v>
      </c>
      <c r="G86" s="53" t="s">
        <v>114</v>
      </c>
      <c r="H86" s="60">
        <v>89100000</v>
      </c>
      <c r="I86" s="53" t="s">
        <v>514</v>
      </c>
      <c r="J86" s="53" t="s">
        <v>1296</v>
      </c>
      <c r="K86" s="53" t="s">
        <v>1297</v>
      </c>
      <c r="L86" s="50"/>
    </row>
    <row r="87" spans="1:12" ht="24" customHeight="1" x14ac:dyDescent="0.3">
      <c r="A87" s="52">
        <v>85</v>
      </c>
      <c r="B87" s="52" t="s">
        <v>545</v>
      </c>
      <c r="C87" s="51" t="s">
        <v>554</v>
      </c>
      <c r="D87" s="53" t="s">
        <v>1303</v>
      </c>
      <c r="E87" s="53" t="s">
        <v>1303</v>
      </c>
      <c r="F87" s="53" t="s">
        <v>182</v>
      </c>
      <c r="G87" s="53" t="s">
        <v>114</v>
      </c>
      <c r="H87" s="60">
        <v>77000000</v>
      </c>
      <c r="I87" s="53" t="s">
        <v>514</v>
      </c>
      <c r="J87" s="53" t="s">
        <v>1296</v>
      </c>
      <c r="K87" s="53" t="s">
        <v>1297</v>
      </c>
      <c r="L87" s="50"/>
    </row>
    <row r="88" spans="1:12" ht="24" customHeight="1" x14ac:dyDescent="0.3">
      <c r="A88" s="52">
        <v>86</v>
      </c>
      <c r="B88" s="52" t="s">
        <v>545</v>
      </c>
      <c r="C88" s="51" t="s">
        <v>554</v>
      </c>
      <c r="D88" s="53" t="s">
        <v>1304</v>
      </c>
      <c r="E88" s="53" t="s">
        <v>1304</v>
      </c>
      <c r="F88" s="53" t="s">
        <v>182</v>
      </c>
      <c r="G88" s="53" t="s">
        <v>114</v>
      </c>
      <c r="H88" s="60">
        <v>93236000</v>
      </c>
      <c r="I88" s="53" t="s">
        <v>514</v>
      </c>
      <c r="J88" s="53" t="s">
        <v>1296</v>
      </c>
      <c r="K88" s="53" t="s">
        <v>1297</v>
      </c>
      <c r="L88" s="50"/>
    </row>
    <row r="89" spans="1:12" ht="24" customHeight="1" x14ac:dyDescent="0.3">
      <c r="A89" s="52">
        <v>87</v>
      </c>
      <c r="B89" s="52" t="s">
        <v>545</v>
      </c>
      <c r="C89" s="51" t="s">
        <v>554</v>
      </c>
      <c r="D89" s="53" t="s">
        <v>447</v>
      </c>
      <c r="E89" s="53" t="s">
        <v>447</v>
      </c>
      <c r="F89" s="53" t="s">
        <v>182</v>
      </c>
      <c r="G89" s="53" t="s">
        <v>114</v>
      </c>
      <c r="H89" s="60">
        <v>122210000</v>
      </c>
      <c r="I89" s="53" t="s">
        <v>514</v>
      </c>
      <c r="J89" s="53" t="s">
        <v>1296</v>
      </c>
      <c r="K89" s="53" t="s">
        <v>1297</v>
      </c>
      <c r="L89" s="50"/>
    </row>
    <row r="90" spans="1:12" ht="24" customHeight="1" x14ac:dyDescent="0.3">
      <c r="A90" s="52">
        <v>88</v>
      </c>
      <c r="B90" s="52" t="s">
        <v>545</v>
      </c>
      <c r="C90" s="51" t="s">
        <v>554</v>
      </c>
      <c r="D90" s="53" t="s">
        <v>1305</v>
      </c>
      <c r="E90" s="53" t="s">
        <v>1305</v>
      </c>
      <c r="F90" s="53" t="s">
        <v>182</v>
      </c>
      <c r="G90" s="53" t="s">
        <v>114</v>
      </c>
      <c r="H90" s="60">
        <v>809600000</v>
      </c>
      <c r="I90" s="53" t="s">
        <v>514</v>
      </c>
      <c r="J90" s="53" t="s">
        <v>1296</v>
      </c>
      <c r="K90" s="53" t="s">
        <v>1297</v>
      </c>
      <c r="L90" s="50"/>
    </row>
    <row r="91" spans="1:12" ht="24" customHeight="1" x14ac:dyDescent="0.3">
      <c r="A91" s="52">
        <v>89</v>
      </c>
      <c r="B91" s="52" t="s">
        <v>545</v>
      </c>
      <c r="C91" s="51" t="s">
        <v>554</v>
      </c>
      <c r="D91" s="53" t="s">
        <v>1306</v>
      </c>
      <c r="E91" s="53" t="s">
        <v>1306</v>
      </c>
      <c r="F91" s="53" t="s">
        <v>182</v>
      </c>
      <c r="G91" s="53" t="s">
        <v>114</v>
      </c>
      <c r="H91" s="60">
        <v>301180000</v>
      </c>
      <c r="I91" s="53" t="s">
        <v>514</v>
      </c>
      <c r="J91" s="53" t="s">
        <v>1296</v>
      </c>
      <c r="K91" s="53" t="s">
        <v>1297</v>
      </c>
      <c r="L91" s="50"/>
    </row>
    <row r="92" spans="1:12" ht="24" customHeight="1" x14ac:dyDescent="0.3">
      <c r="A92" s="52">
        <v>90</v>
      </c>
      <c r="B92" s="52" t="s">
        <v>545</v>
      </c>
      <c r="C92" s="51" t="s">
        <v>554</v>
      </c>
      <c r="D92" s="53" t="s">
        <v>1307</v>
      </c>
      <c r="E92" s="53" t="s">
        <v>1307</v>
      </c>
      <c r="F92" s="53" t="s">
        <v>182</v>
      </c>
      <c r="G92" s="53" t="s">
        <v>114</v>
      </c>
      <c r="H92" s="60">
        <v>139920000</v>
      </c>
      <c r="I92" s="53" t="s">
        <v>514</v>
      </c>
      <c r="J92" s="53" t="s">
        <v>1296</v>
      </c>
      <c r="K92" s="53" t="s">
        <v>1297</v>
      </c>
      <c r="L92" s="50"/>
    </row>
    <row r="93" spans="1:12" ht="24" customHeight="1" x14ac:dyDescent="0.3">
      <c r="A93" s="52">
        <v>91</v>
      </c>
      <c r="B93" s="52" t="s">
        <v>545</v>
      </c>
      <c r="C93" s="51" t="s">
        <v>554</v>
      </c>
      <c r="D93" s="53" t="s">
        <v>443</v>
      </c>
      <c r="E93" s="53" t="s">
        <v>443</v>
      </c>
      <c r="F93" s="53" t="s">
        <v>182</v>
      </c>
      <c r="G93" s="53" t="s">
        <v>114</v>
      </c>
      <c r="H93" s="60">
        <v>674734500</v>
      </c>
      <c r="I93" s="53" t="s">
        <v>514</v>
      </c>
      <c r="J93" s="53" t="s">
        <v>1296</v>
      </c>
      <c r="K93" s="53" t="s">
        <v>1297</v>
      </c>
      <c r="L93" s="50"/>
    </row>
    <row r="94" spans="1:12" ht="24" customHeight="1" x14ac:dyDescent="0.3">
      <c r="A94" s="52">
        <v>92</v>
      </c>
      <c r="B94" s="52" t="s">
        <v>545</v>
      </c>
      <c r="C94" s="51" t="s">
        <v>554</v>
      </c>
      <c r="D94" s="53" t="s">
        <v>433</v>
      </c>
      <c r="E94" s="53" t="s">
        <v>433</v>
      </c>
      <c r="F94" s="53" t="s">
        <v>182</v>
      </c>
      <c r="G94" s="53" t="s">
        <v>114</v>
      </c>
      <c r="H94" s="60">
        <v>41580000</v>
      </c>
      <c r="I94" s="53" t="s">
        <v>514</v>
      </c>
      <c r="J94" s="53" t="s">
        <v>1296</v>
      </c>
      <c r="K94" s="53" t="s">
        <v>1297</v>
      </c>
      <c r="L94" s="50"/>
    </row>
    <row r="95" spans="1:12" ht="24" customHeight="1" x14ac:dyDescent="0.3">
      <c r="A95" s="52">
        <v>93</v>
      </c>
      <c r="B95" s="52" t="s">
        <v>545</v>
      </c>
      <c r="C95" s="51" t="s">
        <v>554</v>
      </c>
      <c r="D95" s="53" t="s">
        <v>434</v>
      </c>
      <c r="E95" s="53" t="s">
        <v>434</v>
      </c>
      <c r="F95" s="53" t="s">
        <v>182</v>
      </c>
      <c r="G95" s="53" t="s">
        <v>114</v>
      </c>
      <c r="H95" s="60">
        <v>35442000</v>
      </c>
      <c r="I95" s="53" t="s">
        <v>514</v>
      </c>
      <c r="J95" s="53" t="s">
        <v>1296</v>
      </c>
      <c r="K95" s="53" t="s">
        <v>1297</v>
      </c>
      <c r="L95" s="50"/>
    </row>
    <row r="96" spans="1:12" ht="24" customHeight="1" x14ac:dyDescent="0.3">
      <c r="A96" s="52">
        <v>94</v>
      </c>
      <c r="B96" s="52" t="s">
        <v>545</v>
      </c>
      <c r="C96" s="51" t="s">
        <v>554</v>
      </c>
      <c r="D96" s="53" t="s">
        <v>1308</v>
      </c>
      <c r="E96" s="53" t="s">
        <v>1308</v>
      </c>
      <c r="F96" s="53" t="s">
        <v>182</v>
      </c>
      <c r="G96" s="53" t="s">
        <v>114</v>
      </c>
      <c r="H96" s="60">
        <v>73260000</v>
      </c>
      <c r="I96" s="53" t="s">
        <v>514</v>
      </c>
      <c r="J96" s="53" t="s">
        <v>1296</v>
      </c>
      <c r="K96" s="53" t="s">
        <v>1297</v>
      </c>
      <c r="L96" s="50"/>
    </row>
    <row r="97" spans="1:12" ht="24" customHeight="1" x14ac:dyDescent="0.3">
      <c r="A97" s="52">
        <v>95</v>
      </c>
      <c r="B97" s="52" t="s">
        <v>545</v>
      </c>
      <c r="C97" s="51" t="s">
        <v>554</v>
      </c>
      <c r="D97" s="53" t="s">
        <v>1309</v>
      </c>
      <c r="E97" s="53" t="s">
        <v>1309</v>
      </c>
      <c r="F97" s="53" t="s">
        <v>182</v>
      </c>
      <c r="G97" s="53" t="s">
        <v>114</v>
      </c>
      <c r="H97" s="60">
        <v>113300000</v>
      </c>
      <c r="I97" s="53" t="s">
        <v>514</v>
      </c>
      <c r="J97" s="53" t="s">
        <v>1296</v>
      </c>
      <c r="K97" s="53" t="s">
        <v>1297</v>
      </c>
      <c r="L97" s="50"/>
    </row>
    <row r="98" spans="1:12" ht="24" customHeight="1" x14ac:dyDescent="0.3">
      <c r="A98" s="52">
        <v>96</v>
      </c>
      <c r="B98" s="52" t="s">
        <v>545</v>
      </c>
      <c r="C98" s="51" t="s">
        <v>564</v>
      </c>
      <c r="D98" s="53" t="s">
        <v>448</v>
      </c>
      <c r="E98" s="53" t="s">
        <v>1310</v>
      </c>
      <c r="F98" s="53" t="s">
        <v>182</v>
      </c>
      <c r="G98" s="53" t="s">
        <v>114</v>
      </c>
      <c r="H98" s="60">
        <v>2920500000</v>
      </c>
      <c r="I98" s="53" t="s">
        <v>317</v>
      </c>
      <c r="J98" s="53" t="s">
        <v>499</v>
      </c>
      <c r="K98" s="53" t="s">
        <v>1311</v>
      </c>
      <c r="L98" s="50"/>
    </row>
    <row r="99" spans="1:12" ht="24" customHeight="1" x14ac:dyDescent="0.3">
      <c r="A99" s="52">
        <v>97</v>
      </c>
      <c r="B99" s="52" t="s">
        <v>545</v>
      </c>
      <c r="C99" s="51" t="s">
        <v>564</v>
      </c>
      <c r="D99" s="53" t="s">
        <v>1312</v>
      </c>
      <c r="E99" s="53" t="s">
        <v>1310</v>
      </c>
      <c r="F99" s="53" t="s">
        <v>182</v>
      </c>
      <c r="G99" s="53" t="s">
        <v>114</v>
      </c>
      <c r="H99" s="60">
        <v>594000000</v>
      </c>
      <c r="I99" s="53" t="s">
        <v>317</v>
      </c>
      <c r="J99" s="53" t="s">
        <v>499</v>
      </c>
      <c r="K99" s="53" t="s">
        <v>1311</v>
      </c>
      <c r="L99" s="50"/>
    </row>
    <row r="100" spans="1:12" ht="24" customHeight="1" x14ac:dyDescent="0.3">
      <c r="A100" s="52">
        <v>98</v>
      </c>
      <c r="B100" s="52" t="s">
        <v>545</v>
      </c>
      <c r="C100" s="51" t="s">
        <v>554</v>
      </c>
      <c r="D100" s="53" t="s">
        <v>435</v>
      </c>
      <c r="E100" s="53" t="s">
        <v>1310</v>
      </c>
      <c r="F100" s="53" t="s">
        <v>182</v>
      </c>
      <c r="G100" s="53" t="s">
        <v>114</v>
      </c>
      <c r="H100" s="60">
        <v>50820000</v>
      </c>
      <c r="I100" s="53" t="s">
        <v>317</v>
      </c>
      <c r="J100" s="53" t="s">
        <v>499</v>
      </c>
      <c r="K100" s="53" t="s">
        <v>1311</v>
      </c>
      <c r="L100" s="50"/>
    </row>
    <row r="101" spans="1:12" ht="24" customHeight="1" x14ac:dyDescent="0.3">
      <c r="A101" s="52">
        <v>99</v>
      </c>
      <c r="B101" s="52" t="s">
        <v>545</v>
      </c>
      <c r="C101" s="51" t="s">
        <v>554</v>
      </c>
      <c r="D101" s="53" t="s">
        <v>455</v>
      </c>
      <c r="E101" s="53" t="s">
        <v>1310</v>
      </c>
      <c r="F101" s="53" t="s">
        <v>182</v>
      </c>
      <c r="G101" s="53" t="s">
        <v>114</v>
      </c>
      <c r="H101" s="60">
        <v>234146000</v>
      </c>
      <c r="I101" s="53" t="s">
        <v>317</v>
      </c>
      <c r="J101" s="53" t="s">
        <v>499</v>
      </c>
      <c r="K101" s="53" t="s">
        <v>1311</v>
      </c>
      <c r="L101" s="50"/>
    </row>
    <row r="102" spans="1:12" ht="24" customHeight="1" x14ac:dyDescent="0.3">
      <c r="A102" s="52">
        <v>100</v>
      </c>
      <c r="B102" s="52" t="s">
        <v>545</v>
      </c>
      <c r="C102" s="51" t="s">
        <v>546</v>
      </c>
      <c r="D102" s="53" t="s">
        <v>1313</v>
      </c>
      <c r="E102" s="53" t="s">
        <v>1310</v>
      </c>
      <c r="F102" s="53" t="s">
        <v>182</v>
      </c>
      <c r="G102" s="53" t="s">
        <v>114</v>
      </c>
      <c r="H102" s="60">
        <v>113960000</v>
      </c>
      <c r="I102" s="53" t="s">
        <v>317</v>
      </c>
      <c r="J102" s="53" t="s">
        <v>499</v>
      </c>
      <c r="K102" s="53" t="s">
        <v>1311</v>
      </c>
      <c r="L102" s="50"/>
    </row>
    <row r="103" spans="1:12" ht="24" customHeight="1" x14ac:dyDescent="0.3">
      <c r="A103" s="52">
        <v>101</v>
      </c>
      <c r="B103" s="52" t="s">
        <v>545</v>
      </c>
      <c r="C103" s="51" t="s">
        <v>546</v>
      </c>
      <c r="D103" s="53" t="s">
        <v>1314</v>
      </c>
      <c r="E103" s="53" t="s">
        <v>1310</v>
      </c>
      <c r="F103" s="53" t="s">
        <v>182</v>
      </c>
      <c r="G103" s="53" t="s">
        <v>114</v>
      </c>
      <c r="H103" s="60">
        <v>143000000</v>
      </c>
      <c r="I103" s="53" t="s">
        <v>317</v>
      </c>
      <c r="J103" s="53" t="s">
        <v>499</v>
      </c>
      <c r="K103" s="53" t="s">
        <v>1311</v>
      </c>
      <c r="L103" s="50"/>
    </row>
    <row r="104" spans="1:12" ht="24" customHeight="1" x14ac:dyDescent="0.3">
      <c r="A104" s="52">
        <v>102</v>
      </c>
      <c r="B104" s="52" t="s">
        <v>545</v>
      </c>
      <c r="C104" s="51" t="s">
        <v>546</v>
      </c>
      <c r="D104" s="53" t="s">
        <v>447</v>
      </c>
      <c r="E104" s="53" t="s">
        <v>1310</v>
      </c>
      <c r="F104" s="53" t="s">
        <v>182</v>
      </c>
      <c r="G104" s="53" t="s">
        <v>114</v>
      </c>
      <c r="H104" s="60">
        <v>404800000</v>
      </c>
      <c r="I104" s="53" t="s">
        <v>317</v>
      </c>
      <c r="J104" s="53" t="s">
        <v>499</v>
      </c>
      <c r="K104" s="53" t="s">
        <v>1311</v>
      </c>
      <c r="L104" s="50"/>
    </row>
    <row r="105" spans="1:12" ht="24" customHeight="1" x14ac:dyDescent="0.3">
      <c r="A105" s="52">
        <v>103</v>
      </c>
      <c r="B105" s="52" t="s">
        <v>545</v>
      </c>
      <c r="C105" s="51" t="s">
        <v>546</v>
      </c>
      <c r="D105" s="53" t="s">
        <v>449</v>
      </c>
      <c r="E105" s="53" t="s">
        <v>1310</v>
      </c>
      <c r="F105" s="53" t="s">
        <v>182</v>
      </c>
      <c r="G105" s="53" t="s">
        <v>114</v>
      </c>
      <c r="H105" s="60">
        <v>560384000</v>
      </c>
      <c r="I105" s="53" t="s">
        <v>317</v>
      </c>
      <c r="J105" s="53" t="s">
        <v>499</v>
      </c>
      <c r="K105" s="53" t="s">
        <v>1311</v>
      </c>
      <c r="L105" s="50"/>
    </row>
    <row r="106" spans="1:12" ht="24" customHeight="1" x14ac:dyDescent="0.3">
      <c r="A106" s="52">
        <v>104</v>
      </c>
      <c r="B106" s="52" t="s">
        <v>545</v>
      </c>
      <c r="C106" s="51" t="s">
        <v>554</v>
      </c>
      <c r="D106" s="53" t="s">
        <v>430</v>
      </c>
      <c r="E106" s="53" t="s">
        <v>106</v>
      </c>
      <c r="F106" s="53" t="s">
        <v>182</v>
      </c>
      <c r="G106" s="53" t="s">
        <v>493</v>
      </c>
      <c r="H106" s="60">
        <v>95950800</v>
      </c>
      <c r="I106" s="53" t="s">
        <v>317</v>
      </c>
      <c r="J106" s="53" t="s">
        <v>1315</v>
      </c>
      <c r="K106" s="53" t="s">
        <v>1316</v>
      </c>
      <c r="L106" s="50"/>
    </row>
    <row r="107" spans="1:12" ht="24" customHeight="1" x14ac:dyDescent="0.3">
      <c r="A107" s="52">
        <v>105</v>
      </c>
      <c r="B107" s="52" t="s">
        <v>545</v>
      </c>
      <c r="C107" s="51" t="s">
        <v>554</v>
      </c>
      <c r="D107" s="53" t="s">
        <v>431</v>
      </c>
      <c r="E107" s="53" t="s">
        <v>106</v>
      </c>
      <c r="F107" s="53" t="s">
        <v>182</v>
      </c>
      <c r="G107" s="53" t="s">
        <v>493</v>
      </c>
      <c r="H107" s="60">
        <v>394664488</v>
      </c>
      <c r="I107" s="53" t="s">
        <v>317</v>
      </c>
      <c r="J107" s="53" t="s">
        <v>1315</v>
      </c>
      <c r="K107" s="53" t="s">
        <v>1316</v>
      </c>
      <c r="L107" s="50"/>
    </row>
    <row r="108" spans="1:12" ht="24" customHeight="1" x14ac:dyDescent="0.3">
      <c r="A108" s="52">
        <v>106</v>
      </c>
      <c r="B108" s="54" t="s">
        <v>545</v>
      </c>
      <c r="C108" s="51" t="s">
        <v>564</v>
      </c>
      <c r="D108" s="53" t="s">
        <v>1317</v>
      </c>
      <c r="E108" s="53" t="s">
        <v>1318</v>
      </c>
      <c r="F108" s="53" t="s">
        <v>184</v>
      </c>
      <c r="G108" s="53" t="s">
        <v>493</v>
      </c>
      <c r="H108" s="60">
        <v>20649920</v>
      </c>
      <c r="I108" s="53" t="s">
        <v>130</v>
      </c>
      <c r="J108" s="53" t="s">
        <v>566</v>
      </c>
      <c r="K108" s="53" t="s">
        <v>567</v>
      </c>
      <c r="L108" s="53"/>
    </row>
    <row r="109" spans="1:12" ht="24" customHeight="1" x14ac:dyDescent="0.3">
      <c r="A109" s="52">
        <v>107</v>
      </c>
      <c r="B109" s="52" t="s">
        <v>545</v>
      </c>
      <c r="C109" s="51" t="s">
        <v>546</v>
      </c>
      <c r="D109" s="53" t="s">
        <v>1319</v>
      </c>
      <c r="E109" s="53" t="s">
        <v>1319</v>
      </c>
      <c r="F109" s="53" t="s">
        <v>184</v>
      </c>
      <c r="G109" s="53" t="s">
        <v>493</v>
      </c>
      <c r="H109" s="60">
        <v>25245000</v>
      </c>
      <c r="I109" s="53" t="s">
        <v>130</v>
      </c>
      <c r="J109" s="53" t="s">
        <v>837</v>
      </c>
      <c r="K109" s="53" t="s">
        <v>838</v>
      </c>
      <c r="L109" s="50"/>
    </row>
    <row r="110" spans="1:12" ht="24" customHeight="1" x14ac:dyDescent="0.3">
      <c r="A110" s="52">
        <v>108</v>
      </c>
      <c r="B110" s="52" t="s">
        <v>545</v>
      </c>
      <c r="C110" s="51" t="s">
        <v>546</v>
      </c>
      <c r="D110" s="53" t="s">
        <v>1320</v>
      </c>
      <c r="E110" s="53" t="s">
        <v>1320</v>
      </c>
      <c r="F110" s="53" t="s">
        <v>184</v>
      </c>
      <c r="G110" s="53" t="s">
        <v>493</v>
      </c>
      <c r="H110" s="60">
        <v>28709000</v>
      </c>
      <c r="I110" s="53" t="s">
        <v>130</v>
      </c>
      <c r="J110" s="53" t="s">
        <v>837</v>
      </c>
      <c r="K110" s="53" t="s">
        <v>838</v>
      </c>
      <c r="L110" s="50"/>
    </row>
    <row r="111" spans="1:12" ht="24" customHeight="1" x14ac:dyDescent="0.3">
      <c r="A111" s="52">
        <v>109</v>
      </c>
      <c r="B111" s="52" t="s">
        <v>545</v>
      </c>
      <c r="C111" s="51" t="s">
        <v>564</v>
      </c>
      <c r="D111" s="53" t="s">
        <v>1317</v>
      </c>
      <c r="E111" s="53" t="s">
        <v>1321</v>
      </c>
      <c r="F111" s="53" t="s">
        <v>184</v>
      </c>
      <c r="G111" s="53" t="s">
        <v>493</v>
      </c>
      <c r="H111" s="60">
        <v>29824340</v>
      </c>
      <c r="I111" s="53" t="s">
        <v>130</v>
      </c>
      <c r="J111" s="53" t="s">
        <v>566</v>
      </c>
      <c r="K111" s="53" t="s">
        <v>567</v>
      </c>
      <c r="L111" s="50"/>
    </row>
    <row r="112" spans="1:12" ht="24" customHeight="1" x14ac:dyDescent="0.3">
      <c r="A112" s="52">
        <v>110</v>
      </c>
      <c r="B112" s="52" t="s">
        <v>545</v>
      </c>
      <c r="C112" s="51" t="s">
        <v>564</v>
      </c>
      <c r="D112" s="53" t="s">
        <v>1322</v>
      </c>
      <c r="E112" s="53" t="s">
        <v>424</v>
      </c>
      <c r="F112" s="53" t="s">
        <v>183</v>
      </c>
      <c r="G112" s="53" t="s">
        <v>113</v>
      </c>
      <c r="H112" s="60">
        <v>31548420</v>
      </c>
      <c r="I112" s="53" t="s">
        <v>130</v>
      </c>
      <c r="J112" s="53" t="s">
        <v>566</v>
      </c>
      <c r="K112" s="53" t="s">
        <v>567</v>
      </c>
      <c r="L112" s="50"/>
    </row>
    <row r="113" spans="1:12" ht="24" customHeight="1" x14ac:dyDescent="0.3">
      <c r="A113" s="52">
        <v>111</v>
      </c>
      <c r="B113" s="52" t="s">
        <v>545</v>
      </c>
      <c r="C113" s="51" t="s">
        <v>564</v>
      </c>
      <c r="D113" s="53" t="s">
        <v>1323</v>
      </c>
      <c r="E113" s="53" t="s">
        <v>1324</v>
      </c>
      <c r="F113" s="53" t="s">
        <v>183</v>
      </c>
      <c r="G113" s="53" t="s">
        <v>113</v>
      </c>
      <c r="H113" s="60">
        <v>50386633</v>
      </c>
      <c r="I113" s="53" t="s">
        <v>130</v>
      </c>
      <c r="J113" s="53" t="s">
        <v>566</v>
      </c>
      <c r="K113" s="53" t="s">
        <v>567</v>
      </c>
      <c r="L113" s="50"/>
    </row>
    <row r="114" spans="1:12" ht="24" customHeight="1" x14ac:dyDescent="0.3">
      <c r="A114" s="52">
        <v>112</v>
      </c>
      <c r="B114" s="52" t="s">
        <v>545</v>
      </c>
      <c r="C114" s="51" t="s">
        <v>546</v>
      </c>
      <c r="D114" s="53" t="s">
        <v>1325</v>
      </c>
      <c r="E114" s="53" t="s">
        <v>1325</v>
      </c>
      <c r="F114" s="53" t="s">
        <v>184</v>
      </c>
      <c r="G114" s="53" t="s">
        <v>493</v>
      </c>
      <c r="H114" s="60">
        <v>54192000</v>
      </c>
      <c r="I114" s="53" t="s">
        <v>130</v>
      </c>
      <c r="J114" s="53" t="s">
        <v>837</v>
      </c>
      <c r="K114" s="53" t="s">
        <v>838</v>
      </c>
      <c r="L114" s="50"/>
    </row>
    <row r="115" spans="1:12" ht="24" customHeight="1" x14ac:dyDescent="0.3">
      <c r="A115" s="52">
        <v>113</v>
      </c>
      <c r="B115" s="52" t="s">
        <v>545</v>
      </c>
      <c r="C115" s="51" t="s">
        <v>546</v>
      </c>
      <c r="D115" s="53" t="s">
        <v>1326</v>
      </c>
      <c r="E115" s="53" t="s">
        <v>1326</v>
      </c>
      <c r="F115" s="53" t="s">
        <v>184</v>
      </c>
      <c r="G115" s="53" t="s">
        <v>493</v>
      </c>
      <c r="H115" s="60">
        <v>71752000</v>
      </c>
      <c r="I115" s="53" t="s">
        <v>130</v>
      </c>
      <c r="J115" s="53" t="s">
        <v>837</v>
      </c>
      <c r="K115" s="53" t="s">
        <v>838</v>
      </c>
      <c r="L115" s="50"/>
    </row>
    <row r="116" spans="1:12" ht="24" customHeight="1" x14ac:dyDescent="0.3">
      <c r="A116" s="52">
        <v>114</v>
      </c>
      <c r="B116" s="52" t="s">
        <v>545</v>
      </c>
      <c r="C116" s="51" t="s">
        <v>564</v>
      </c>
      <c r="D116" s="53" t="s">
        <v>1327</v>
      </c>
      <c r="E116" s="53" t="s">
        <v>1328</v>
      </c>
      <c r="F116" s="53" t="s">
        <v>184</v>
      </c>
      <c r="G116" s="53" t="s">
        <v>493</v>
      </c>
      <c r="H116" s="60">
        <v>113976300</v>
      </c>
      <c r="I116" s="53" t="s">
        <v>130</v>
      </c>
      <c r="J116" s="53" t="s">
        <v>566</v>
      </c>
      <c r="K116" s="53" t="s">
        <v>567</v>
      </c>
      <c r="L116" s="50"/>
    </row>
    <row r="117" spans="1:12" ht="24" customHeight="1" x14ac:dyDescent="0.3">
      <c r="A117" s="52">
        <v>115</v>
      </c>
      <c r="B117" s="52" t="s">
        <v>545</v>
      </c>
      <c r="C117" s="51" t="s">
        <v>564</v>
      </c>
      <c r="D117" s="53" t="s">
        <v>1329</v>
      </c>
      <c r="E117" s="53" t="s">
        <v>1330</v>
      </c>
      <c r="F117" s="53" t="s">
        <v>184</v>
      </c>
      <c r="G117" s="53" t="s">
        <v>493</v>
      </c>
      <c r="H117" s="60">
        <v>115369150</v>
      </c>
      <c r="I117" s="53" t="s">
        <v>130</v>
      </c>
      <c r="J117" s="53" t="s">
        <v>566</v>
      </c>
      <c r="K117" s="53" t="s">
        <v>567</v>
      </c>
      <c r="L117" s="50"/>
    </row>
    <row r="118" spans="1:12" ht="24" customHeight="1" x14ac:dyDescent="0.3">
      <c r="A118" s="52">
        <v>116</v>
      </c>
      <c r="B118" s="52" t="s">
        <v>545</v>
      </c>
      <c r="C118" s="51" t="s">
        <v>564</v>
      </c>
      <c r="D118" s="53" t="s">
        <v>1331</v>
      </c>
      <c r="E118" s="53" t="s">
        <v>1332</v>
      </c>
      <c r="F118" s="53" t="s">
        <v>184</v>
      </c>
      <c r="G118" s="53" t="s">
        <v>493</v>
      </c>
      <c r="H118" s="60">
        <v>192079357</v>
      </c>
      <c r="I118" s="53" t="s">
        <v>130</v>
      </c>
      <c r="J118" s="53" t="s">
        <v>566</v>
      </c>
      <c r="K118" s="53" t="s">
        <v>567</v>
      </c>
      <c r="L118" s="50"/>
    </row>
    <row r="119" spans="1:12" ht="24" customHeight="1" x14ac:dyDescent="0.3">
      <c r="A119" s="52">
        <v>117</v>
      </c>
      <c r="B119" s="52" t="s">
        <v>545</v>
      </c>
      <c r="C119" s="51" t="s">
        <v>564</v>
      </c>
      <c r="D119" s="53" t="s">
        <v>1333</v>
      </c>
      <c r="E119" s="53" t="s">
        <v>428</v>
      </c>
      <c r="F119" s="53" t="s">
        <v>182</v>
      </c>
      <c r="G119" s="53" t="s">
        <v>114</v>
      </c>
      <c r="H119" s="60">
        <v>286765000</v>
      </c>
      <c r="I119" s="53" t="s">
        <v>130</v>
      </c>
      <c r="J119" s="53" t="s">
        <v>1334</v>
      </c>
      <c r="K119" s="53" t="s">
        <v>838</v>
      </c>
      <c r="L119" s="50"/>
    </row>
    <row r="120" spans="1:12" ht="24" customHeight="1" x14ac:dyDescent="0.3">
      <c r="A120" s="52">
        <v>118</v>
      </c>
      <c r="B120" s="52" t="s">
        <v>545</v>
      </c>
      <c r="C120" s="51" t="s">
        <v>564</v>
      </c>
      <c r="D120" s="53" t="s">
        <v>1335</v>
      </c>
      <c r="E120" s="53" t="s">
        <v>466</v>
      </c>
      <c r="F120" s="53" t="s">
        <v>184</v>
      </c>
      <c r="G120" s="53" t="s">
        <v>493</v>
      </c>
      <c r="H120" s="60">
        <v>398885694</v>
      </c>
      <c r="I120" s="53" t="s">
        <v>130</v>
      </c>
      <c r="J120" s="53" t="s">
        <v>566</v>
      </c>
      <c r="K120" s="53" t="s">
        <v>567</v>
      </c>
      <c r="L120" s="50"/>
    </row>
    <row r="121" spans="1:12" ht="24" customHeight="1" x14ac:dyDescent="0.3">
      <c r="A121" s="52">
        <v>119</v>
      </c>
      <c r="B121" s="52" t="s">
        <v>545</v>
      </c>
      <c r="C121" s="51" t="s">
        <v>564</v>
      </c>
      <c r="D121" s="53" t="s">
        <v>1336</v>
      </c>
      <c r="E121" s="53" t="s">
        <v>1337</v>
      </c>
      <c r="F121" s="53" t="s">
        <v>182</v>
      </c>
      <c r="G121" s="53" t="s">
        <v>114</v>
      </c>
      <c r="H121" s="60">
        <v>625675000</v>
      </c>
      <c r="I121" s="53" t="s">
        <v>130</v>
      </c>
      <c r="J121" s="53" t="s">
        <v>1334</v>
      </c>
      <c r="K121" s="53" t="s">
        <v>838</v>
      </c>
      <c r="L121" s="50"/>
    </row>
    <row r="122" spans="1:12" ht="24" customHeight="1" x14ac:dyDescent="0.3">
      <c r="A122" s="52">
        <v>120</v>
      </c>
      <c r="B122" s="52" t="s">
        <v>545</v>
      </c>
      <c r="C122" s="51" t="s">
        <v>554</v>
      </c>
      <c r="D122" s="53" t="s">
        <v>1338</v>
      </c>
      <c r="E122" s="53" t="s">
        <v>110</v>
      </c>
      <c r="F122" s="53" t="s">
        <v>184</v>
      </c>
      <c r="G122" s="53" t="s">
        <v>113</v>
      </c>
      <c r="H122" s="60">
        <v>119200000</v>
      </c>
      <c r="I122" s="53" t="s">
        <v>505</v>
      </c>
      <c r="J122" s="53" t="s">
        <v>570</v>
      </c>
      <c r="K122" s="53" t="s">
        <v>571</v>
      </c>
      <c r="L122" s="50"/>
    </row>
    <row r="123" spans="1:12" ht="24" customHeight="1" x14ac:dyDescent="0.3">
      <c r="A123" s="52">
        <v>121</v>
      </c>
      <c r="B123" s="52" t="s">
        <v>545</v>
      </c>
      <c r="C123" s="51" t="s">
        <v>554</v>
      </c>
      <c r="D123" s="53" t="s">
        <v>1339</v>
      </c>
      <c r="E123" s="53" t="s">
        <v>110</v>
      </c>
      <c r="F123" s="53" t="s">
        <v>184</v>
      </c>
      <c r="G123" s="53" t="s">
        <v>493</v>
      </c>
      <c r="H123" s="60">
        <v>141017000</v>
      </c>
      <c r="I123" s="53" t="s">
        <v>505</v>
      </c>
      <c r="J123" s="53" t="s">
        <v>570</v>
      </c>
      <c r="K123" s="53" t="s">
        <v>571</v>
      </c>
      <c r="L123" s="50"/>
    </row>
    <row r="124" spans="1:12" ht="24" customHeight="1" x14ac:dyDescent="0.3">
      <c r="A124" s="52">
        <v>122</v>
      </c>
      <c r="B124" s="52" t="s">
        <v>545</v>
      </c>
      <c r="C124" s="51" t="s">
        <v>554</v>
      </c>
      <c r="D124" s="53" t="s">
        <v>1340</v>
      </c>
      <c r="E124" s="53" t="s">
        <v>110</v>
      </c>
      <c r="F124" s="53" t="s">
        <v>184</v>
      </c>
      <c r="G124" s="53" t="s">
        <v>113</v>
      </c>
      <c r="H124" s="60">
        <v>190860000</v>
      </c>
      <c r="I124" s="53" t="s">
        <v>505</v>
      </c>
      <c r="J124" s="53" t="s">
        <v>570</v>
      </c>
      <c r="K124" s="53" t="s">
        <v>571</v>
      </c>
      <c r="L124" s="50"/>
    </row>
    <row r="125" spans="1:12" ht="24" customHeight="1" x14ac:dyDescent="0.3">
      <c r="A125" s="52">
        <v>123</v>
      </c>
      <c r="B125" s="52" t="s">
        <v>545</v>
      </c>
      <c r="C125" s="51" t="s">
        <v>554</v>
      </c>
      <c r="D125" s="53" t="s">
        <v>1341</v>
      </c>
      <c r="E125" s="53" t="s">
        <v>110</v>
      </c>
      <c r="F125" s="53" t="s">
        <v>184</v>
      </c>
      <c r="G125" s="53" t="s">
        <v>113</v>
      </c>
      <c r="H125" s="60">
        <v>206229000</v>
      </c>
      <c r="I125" s="53" t="s">
        <v>505</v>
      </c>
      <c r="J125" s="53" t="s">
        <v>570</v>
      </c>
      <c r="K125" s="53" t="s">
        <v>571</v>
      </c>
      <c r="L125" s="50"/>
    </row>
    <row r="126" spans="1:12" ht="24" customHeight="1" x14ac:dyDescent="0.3">
      <c r="A126" s="52">
        <v>124</v>
      </c>
      <c r="B126" s="52" t="s">
        <v>545</v>
      </c>
      <c r="C126" s="51" t="s">
        <v>554</v>
      </c>
      <c r="D126" s="53" t="s">
        <v>1342</v>
      </c>
      <c r="E126" s="53" t="s">
        <v>110</v>
      </c>
      <c r="F126" s="53" t="s">
        <v>184</v>
      </c>
      <c r="G126" s="53" t="s">
        <v>113</v>
      </c>
      <c r="H126" s="60">
        <v>263750000</v>
      </c>
      <c r="I126" s="53" t="s">
        <v>505</v>
      </c>
      <c r="J126" s="53" t="s">
        <v>570</v>
      </c>
      <c r="K126" s="53" t="s">
        <v>571</v>
      </c>
      <c r="L126" s="50"/>
    </row>
    <row r="127" spans="1:12" ht="24" customHeight="1" x14ac:dyDescent="0.3">
      <c r="A127" s="52">
        <v>125</v>
      </c>
      <c r="B127" s="52" t="s">
        <v>545</v>
      </c>
      <c r="C127" s="51" t="s">
        <v>554</v>
      </c>
      <c r="D127" s="53" t="s">
        <v>1343</v>
      </c>
      <c r="E127" s="53" t="s">
        <v>106</v>
      </c>
      <c r="F127" s="53" t="s">
        <v>184</v>
      </c>
      <c r="G127" s="53" t="s">
        <v>113</v>
      </c>
      <c r="H127" s="60">
        <v>472429000</v>
      </c>
      <c r="I127" s="53" t="s">
        <v>505</v>
      </c>
      <c r="J127" s="53" t="s">
        <v>570</v>
      </c>
      <c r="K127" s="53" t="s">
        <v>571</v>
      </c>
      <c r="L127" s="50"/>
    </row>
    <row r="128" spans="1:12" ht="24" customHeight="1" x14ac:dyDescent="0.3">
      <c r="A128" s="52">
        <v>126</v>
      </c>
      <c r="B128" s="52" t="s">
        <v>545</v>
      </c>
      <c r="C128" s="51" t="s">
        <v>554</v>
      </c>
      <c r="D128" s="53" t="s">
        <v>1344</v>
      </c>
      <c r="E128" s="53" t="s">
        <v>1344</v>
      </c>
      <c r="F128" s="53" t="s">
        <v>184</v>
      </c>
      <c r="G128" s="53" t="s">
        <v>493</v>
      </c>
      <c r="H128" s="60">
        <v>20000000</v>
      </c>
      <c r="I128" s="53" t="s">
        <v>506</v>
      </c>
      <c r="J128" s="53" t="s">
        <v>1345</v>
      </c>
      <c r="K128" s="53" t="s">
        <v>1346</v>
      </c>
      <c r="L128" s="50"/>
    </row>
    <row r="129" spans="1:12" ht="24" customHeight="1" x14ac:dyDescent="0.3">
      <c r="A129" s="52">
        <v>127</v>
      </c>
      <c r="B129" s="52" t="s">
        <v>545</v>
      </c>
      <c r="C129" s="51" t="s">
        <v>554</v>
      </c>
      <c r="D129" s="53" t="s">
        <v>1347</v>
      </c>
      <c r="E129" s="53" t="s">
        <v>1347</v>
      </c>
      <c r="F129" s="53" t="s">
        <v>184</v>
      </c>
      <c r="G129" s="53" t="s">
        <v>493</v>
      </c>
      <c r="H129" s="60">
        <v>21000000</v>
      </c>
      <c r="I129" s="53" t="s">
        <v>506</v>
      </c>
      <c r="J129" s="53" t="s">
        <v>1345</v>
      </c>
      <c r="K129" s="53" t="s">
        <v>1346</v>
      </c>
      <c r="L129" s="50"/>
    </row>
    <row r="130" spans="1:12" ht="24" customHeight="1" x14ac:dyDescent="0.3">
      <c r="A130" s="52">
        <v>128</v>
      </c>
      <c r="B130" s="52" t="s">
        <v>545</v>
      </c>
      <c r="C130" s="51" t="s">
        <v>554</v>
      </c>
      <c r="D130" s="53" t="s">
        <v>1348</v>
      </c>
      <c r="E130" s="53" t="s">
        <v>1348</v>
      </c>
      <c r="F130" s="53" t="s">
        <v>184</v>
      </c>
      <c r="G130" s="53" t="s">
        <v>493</v>
      </c>
      <c r="H130" s="60">
        <v>24000000</v>
      </c>
      <c r="I130" s="53" t="s">
        <v>506</v>
      </c>
      <c r="J130" s="53" t="s">
        <v>1345</v>
      </c>
      <c r="K130" s="53" t="s">
        <v>1346</v>
      </c>
      <c r="L130" s="50"/>
    </row>
    <row r="131" spans="1:12" ht="24" customHeight="1" x14ac:dyDescent="0.3">
      <c r="A131" s="52">
        <v>129</v>
      </c>
      <c r="B131" s="52" t="s">
        <v>545</v>
      </c>
      <c r="C131" s="51" t="s">
        <v>554</v>
      </c>
      <c r="D131" s="53" t="s">
        <v>1349</v>
      </c>
      <c r="E131" s="53" t="s">
        <v>1349</v>
      </c>
      <c r="F131" s="53" t="s">
        <v>184</v>
      </c>
      <c r="G131" s="53" t="s">
        <v>493</v>
      </c>
      <c r="H131" s="60">
        <v>32000000</v>
      </c>
      <c r="I131" s="53" t="s">
        <v>506</v>
      </c>
      <c r="J131" s="53" t="s">
        <v>1345</v>
      </c>
      <c r="K131" s="53" t="s">
        <v>1346</v>
      </c>
      <c r="L131" s="50"/>
    </row>
    <row r="132" spans="1:12" ht="24" customHeight="1" x14ac:dyDescent="0.3">
      <c r="A132" s="52">
        <v>130</v>
      </c>
      <c r="B132" s="52" t="s">
        <v>545</v>
      </c>
      <c r="C132" s="51" t="s">
        <v>554</v>
      </c>
      <c r="D132" s="53" t="s">
        <v>1350</v>
      </c>
      <c r="E132" s="53" t="s">
        <v>1351</v>
      </c>
      <c r="F132" s="53" t="s">
        <v>182</v>
      </c>
      <c r="G132" s="53" t="s">
        <v>114</v>
      </c>
      <c r="H132" s="60">
        <v>39000000</v>
      </c>
      <c r="I132" s="53" t="s">
        <v>506</v>
      </c>
      <c r="J132" s="53" t="s">
        <v>327</v>
      </c>
      <c r="K132" s="53" t="s">
        <v>69</v>
      </c>
      <c r="L132" s="50"/>
    </row>
    <row r="133" spans="1:12" ht="24" customHeight="1" x14ac:dyDescent="0.3">
      <c r="A133" s="52">
        <v>131</v>
      </c>
      <c r="B133" s="52" t="s">
        <v>545</v>
      </c>
      <c r="C133" s="51" t="s">
        <v>554</v>
      </c>
      <c r="D133" s="53" t="s">
        <v>1352</v>
      </c>
      <c r="E133" s="53" t="s">
        <v>1352</v>
      </c>
      <c r="F133" s="53" t="s">
        <v>184</v>
      </c>
      <c r="G133" s="53" t="s">
        <v>493</v>
      </c>
      <c r="H133" s="60">
        <v>43000000</v>
      </c>
      <c r="I133" s="53" t="s">
        <v>506</v>
      </c>
      <c r="J133" s="53" t="s">
        <v>1345</v>
      </c>
      <c r="K133" s="53" t="s">
        <v>1346</v>
      </c>
      <c r="L133" s="50"/>
    </row>
    <row r="134" spans="1:12" ht="24" customHeight="1" x14ac:dyDescent="0.3">
      <c r="A134" s="52">
        <v>132</v>
      </c>
      <c r="B134" s="52" t="s">
        <v>545</v>
      </c>
      <c r="C134" s="51" t="s">
        <v>554</v>
      </c>
      <c r="D134" s="53" t="s">
        <v>1353</v>
      </c>
      <c r="E134" s="53" t="s">
        <v>1353</v>
      </c>
      <c r="F134" s="53" t="s">
        <v>184</v>
      </c>
      <c r="G134" s="53" t="s">
        <v>493</v>
      </c>
      <c r="H134" s="60">
        <v>45000000</v>
      </c>
      <c r="I134" s="53" t="s">
        <v>506</v>
      </c>
      <c r="J134" s="53" t="s">
        <v>1345</v>
      </c>
      <c r="K134" s="53" t="s">
        <v>1346</v>
      </c>
      <c r="L134" s="50"/>
    </row>
    <row r="135" spans="1:12" ht="24" customHeight="1" x14ac:dyDescent="0.3">
      <c r="A135" s="52">
        <v>133</v>
      </c>
      <c r="B135" s="52" t="s">
        <v>545</v>
      </c>
      <c r="C135" s="51" t="s">
        <v>554</v>
      </c>
      <c r="D135" s="53" t="s">
        <v>1354</v>
      </c>
      <c r="E135" s="53" t="s">
        <v>1354</v>
      </c>
      <c r="F135" s="53" t="s">
        <v>184</v>
      </c>
      <c r="G135" s="53" t="s">
        <v>493</v>
      </c>
      <c r="H135" s="60">
        <v>48000000</v>
      </c>
      <c r="I135" s="53" t="s">
        <v>506</v>
      </c>
      <c r="J135" s="53" t="s">
        <v>1345</v>
      </c>
      <c r="K135" s="53" t="s">
        <v>1346</v>
      </c>
      <c r="L135" s="50"/>
    </row>
    <row r="136" spans="1:12" ht="24" customHeight="1" x14ac:dyDescent="0.3">
      <c r="A136" s="52">
        <v>134</v>
      </c>
      <c r="B136" s="52" t="s">
        <v>545</v>
      </c>
      <c r="C136" s="51" t="s">
        <v>554</v>
      </c>
      <c r="D136" s="53" t="s">
        <v>1355</v>
      </c>
      <c r="E136" s="53" t="s">
        <v>1355</v>
      </c>
      <c r="F136" s="53" t="s">
        <v>184</v>
      </c>
      <c r="G136" s="53" t="s">
        <v>493</v>
      </c>
      <c r="H136" s="60">
        <v>50000000</v>
      </c>
      <c r="I136" s="53" t="s">
        <v>506</v>
      </c>
      <c r="J136" s="53" t="s">
        <v>1345</v>
      </c>
      <c r="K136" s="53" t="s">
        <v>1346</v>
      </c>
      <c r="L136" s="50"/>
    </row>
    <row r="137" spans="1:12" ht="24" customHeight="1" x14ac:dyDescent="0.3">
      <c r="A137" s="52">
        <v>135</v>
      </c>
      <c r="B137" s="52" t="s">
        <v>545</v>
      </c>
      <c r="C137" s="51" t="s">
        <v>554</v>
      </c>
      <c r="D137" s="53" t="s">
        <v>1356</v>
      </c>
      <c r="E137" s="53" t="s">
        <v>1356</v>
      </c>
      <c r="F137" s="53" t="s">
        <v>184</v>
      </c>
      <c r="G137" s="53" t="s">
        <v>493</v>
      </c>
      <c r="H137" s="60">
        <v>55000000</v>
      </c>
      <c r="I137" s="53" t="s">
        <v>506</v>
      </c>
      <c r="J137" s="53" t="s">
        <v>1345</v>
      </c>
      <c r="K137" s="53" t="s">
        <v>1346</v>
      </c>
      <c r="L137" s="50"/>
    </row>
    <row r="138" spans="1:12" ht="24" customHeight="1" x14ac:dyDescent="0.3">
      <c r="A138" s="52">
        <v>136</v>
      </c>
      <c r="B138" s="52" t="s">
        <v>545</v>
      </c>
      <c r="C138" s="51" t="s">
        <v>554</v>
      </c>
      <c r="D138" s="53" t="s">
        <v>1357</v>
      </c>
      <c r="E138" s="53" t="s">
        <v>1357</v>
      </c>
      <c r="F138" s="53" t="s">
        <v>184</v>
      </c>
      <c r="G138" s="53" t="s">
        <v>493</v>
      </c>
      <c r="H138" s="60">
        <v>56000000</v>
      </c>
      <c r="I138" s="53" t="s">
        <v>506</v>
      </c>
      <c r="J138" s="53" t="s">
        <v>1345</v>
      </c>
      <c r="K138" s="53" t="s">
        <v>1346</v>
      </c>
      <c r="L138" s="50"/>
    </row>
    <row r="139" spans="1:12" ht="24" customHeight="1" x14ac:dyDescent="0.3">
      <c r="A139" s="52">
        <v>137</v>
      </c>
      <c r="B139" s="52" t="s">
        <v>545</v>
      </c>
      <c r="C139" s="51" t="s">
        <v>564</v>
      </c>
      <c r="D139" s="53" t="s">
        <v>1358</v>
      </c>
      <c r="E139" s="53" t="s">
        <v>1359</v>
      </c>
      <c r="F139" s="53" t="s">
        <v>182</v>
      </c>
      <c r="G139" s="53" t="s">
        <v>114</v>
      </c>
      <c r="H139" s="60">
        <v>58080000</v>
      </c>
      <c r="I139" s="53" t="s">
        <v>506</v>
      </c>
      <c r="J139" s="53" t="s">
        <v>1360</v>
      </c>
      <c r="K139" s="53" t="s">
        <v>1361</v>
      </c>
      <c r="L139" s="50"/>
    </row>
    <row r="140" spans="1:12" ht="24" customHeight="1" x14ac:dyDescent="0.3">
      <c r="A140" s="52">
        <v>138</v>
      </c>
      <c r="B140" s="52" t="s">
        <v>545</v>
      </c>
      <c r="C140" s="51" t="s">
        <v>554</v>
      </c>
      <c r="D140" s="53" t="s">
        <v>1362</v>
      </c>
      <c r="E140" s="53" t="s">
        <v>1363</v>
      </c>
      <c r="F140" s="53" t="s">
        <v>182</v>
      </c>
      <c r="G140" s="53" t="s">
        <v>114</v>
      </c>
      <c r="H140" s="60">
        <v>76546329</v>
      </c>
      <c r="I140" s="53" t="s">
        <v>506</v>
      </c>
      <c r="J140" s="53" t="s">
        <v>327</v>
      </c>
      <c r="K140" s="53" t="s">
        <v>69</v>
      </c>
      <c r="L140" s="50"/>
    </row>
    <row r="141" spans="1:12" ht="24" customHeight="1" x14ac:dyDescent="0.3">
      <c r="A141" s="52">
        <v>139</v>
      </c>
      <c r="B141" s="52" t="s">
        <v>545</v>
      </c>
      <c r="C141" s="51" t="s">
        <v>554</v>
      </c>
      <c r="D141" s="53" t="s">
        <v>1364</v>
      </c>
      <c r="E141" s="53" t="s">
        <v>1364</v>
      </c>
      <c r="F141" s="53" t="s">
        <v>184</v>
      </c>
      <c r="G141" s="53" t="s">
        <v>493</v>
      </c>
      <c r="H141" s="60">
        <v>80000000</v>
      </c>
      <c r="I141" s="53" t="s">
        <v>506</v>
      </c>
      <c r="J141" s="53" t="s">
        <v>1345</v>
      </c>
      <c r="K141" s="53" t="s">
        <v>1346</v>
      </c>
      <c r="L141" s="50"/>
    </row>
    <row r="142" spans="1:12" ht="24" customHeight="1" x14ac:dyDescent="0.3">
      <c r="A142" s="52">
        <v>140</v>
      </c>
      <c r="B142" s="52" t="s">
        <v>545</v>
      </c>
      <c r="C142" s="51" t="s">
        <v>554</v>
      </c>
      <c r="D142" s="53" t="s">
        <v>1365</v>
      </c>
      <c r="E142" s="53" t="s">
        <v>1365</v>
      </c>
      <c r="F142" s="53" t="s">
        <v>184</v>
      </c>
      <c r="G142" s="53" t="s">
        <v>493</v>
      </c>
      <c r="H142" s="60">
        <v>83000000</v>
      </c>
      <c r="I142" s="53" t="s">
        <v>506</v>
      </c>
      <c r="J142" s="53" t="s">
        <v>1345</v>
      </c>
      <c r="K142" s="53" t="s">
        <v>1346</v>
      </c>
      <c r="L142" s="50"/>
    </row>
    <row r="143" spans="1:12" ht="24" customHeight="1" x14ac:dyDescent="0.3">
      <c r="A143" s="52">
        <v>141</v>
      </c>
      <c r="B143" s="52" t="s">
        <v>545</v>
      </c>
      <c r="C143" s="51" t="s">
        <v>554</v>
      </c>
      <c r="D143" s="53" t="s">
        <v>1366</v>
      </c>
      <c r="E143" s="53" t="s">
        <v>1366</v>
      </c>
      <c r="F143" s="53" t="s">
        <v>184</v>
      </c>
      <c r="G143" s="53" t="s">
        <v>493</v>
      </c>
      <c r="H143" s="60">
        <v>90000000</v>
      </c>
      <c r="I143" s="53" t="s">
        <v>506</v>
      </c>
      <c r="J143" s="53" t="s">
        <v>1345</v>
      </c>
      <c r="K143" s="53" t="s">
        <v>1346</v>
      </c>
      <c r="L143" s="50"/>
    </row>
    <row r="144" spans="1:12" ht="24" customHeight="1" x14ac:dyDescent="0.3">
      <c r="A144" s="52">
        <v>142</v>
      </c>
      <c r="B144" s="52" t="s">
        <v>545</v>
      </c>
      <c r="C144" s="51" t="s">
        <v>554</v>
      </c>
      <c r="D144" s="53" t="s">
        <v>1367</v>
      </c>
      <c r="E144" s="53" t="s">
        <v>1367</v>
      </c>
      <c r="F144" s="53" t="s">
        <v>183</v>
      </c>
      <c r="G144" s="53" t="s">
        <v>114</v>
      </c>
      <c r="H144" s="60">
        <v>90000000</v>
      </c>
      <c r="I144" s="53" t="s">
        <v>506</v>
      </c>
      <c r="J144" s="53" t="s">
        <v>1345</v>
      </c>
      <c r="K144" s="53" t="s">
        <v>1346</v>
      </c>
      <c r="L144" s="50"/>
    </row>
    <row r="145" spans="1:12" ht="24" customHeight="1" x14ac:dyDescent="0.3">
      <c r="A145" s="52">
        <v>143</v>
      </c>
      <c r="B145" s="52" t="s">
        <v>545</v>
      </c>
      <c r="C145" s="51" t="s">
        <v>554</v>
      </c>
      <c r="D145" s="53" t="s">
        <v>1368</v>
      </c>
      <c r="E145" s="53" t="s">
        <v>1368</v>
      </c>
      <c r="F145" s="53" t="s">
        <v>184</v>
      </c>
      <c r="G145" s="53" t="s">
        <v>493</v>
      </c>
      <c r="H145" s="60">
        <v>95000000</v>
      </c>
      <c r="I145" s="53" t="s">
        <v>506</v>
      </c>
      <c r="J145" s="53" t="s">
        <v>1345</v>
      </c>
      <c r="K145" s="53" t="s">
        <v>1346</v>
      </c>
      <c r="L145" s="50"/>
    </row>
    <row r="146" spans="1:12" ht="24" customHeight="1" x14ac:dyDescent="0.3">
      <c r="A146" s="52">
        <v>144</v>
      </c>
      <c r="B146" s="52" t="s">
        <v>545</v>
      </c>
      <c r="C146" s="51" t="s">
        <v>564</v>
      </c>
      <c r="D146" s="53" t="s">
        <v>1369</v>
      </c>
      <c r="E146" s="53" t="s">
        <v>1370</v>
      </c>
      <c r="F146" s="53" t="s">
        <v>182</v>
      </c>
      <c r="G146" s="53" t="s">
        <v>114</v>
      </c>
      <c r="H146" s="60">
        <v>99666000</v>
      </c>
      <c r="I146" s="53" t="s">
        <v>506</v>
      </c>
      <c r="J146" s="53" t="s">
        <v>1360</v>
      </c>
      <c r="K146" s="53" t="s">
        <v>1361</v>
      </c>
      <c r="L146" s="50"/>
    </row>
    <row r="147" spans="1:12" ht="24" customHeight="1" x14ac:dyDescent="0.3">
      <c r="A147" s="52">
        <v>145</v>
      </c>
      <c r="B147" s="52" t="s">
        <v>545</v>
      </c>
      <c r="C147" s="51" t="s">
        <v>554</v>
      </c>
      <c r="D147" s="53" t="s">
        <v>1371</v>
      </c>
      <c r="E147" s="53" t="s">
        <v>1371</v>
      </c>
      <c r="F147" s="53" t="s">
        <v>184</v>
      </c>
      <c r="G147" s="53" t="s">
        <v>493</v>
      </c>
      <c r="H147" s="60">
        <v>100000000</v>
      </c>
      <c r="I147" s="53" t="s">
        <v>506</v>
      </c>
      <c r="J147" s="53" t="s">
        <v>1345</v>
      </c>
      <c r="K147" s="53" t="s">
        <v>1346</v>
      </c>
      <c r="L147" s="50"/>
    </row>
    <row r="148" spans="1:12" ht="24" customHeight="1" x14ac:dyDescent="0.3">
      <c r="A148" s="52">
        <v>146</v>
      </c>
      <c r="B148" s="52" t="s">
        <v>545</v>
      </c>
      <c r="C148" s="51" t="s">
        <v>564</v>
      </c>
      <c r="D148" s="53" t="s">
        <v>1372</v>
      </c>
      <c r="E148" s="53" t="s">
        <v>487</v>
      </c>
      <c r="F148" s="53" t="s">
        <v>184</v>
      </c>
      <c r="G148" s="53" t="s">
        <v>493</v>
      </c>
      <c r="H148" s="60">
        <v>110367840</v>
      </c>
      <c r="I148" s="53" t="s">
        <v>506</v>
      </c>
      <c r="J148" s="53" t="s">
        <v>1360</v>
      </c>
      <c r="K148" s="53" t="s">
        <v>1361</v>
      </c>
      <c r="L148" s="50"/>
    </row>
    <row r="149" spans="1:12" ht="24" customHeight="1" x14ac:dyDescent="0.3">
      <c r="A149" s="52">
        <v>147</v>
      </c>
      <c r="B149" s="52" t="s">
        <v>545</v>
      </c>
      <c r="C149" s="51" t="s">
        <v>554</v>
      </c>
      <c r="D149" s="53" t="s">
        <v>1373</v>
      </c>
      <c r="E149" s="53" t="s">
        <v>1373</v>
      </c>
      <c r="F149" s="53" t="s">
        <v>184</v>
      </c>
      <c r="G149" s="53" t="s">
        <v>493</v>
      </c>
      <c r="H149" s="60">
        <v>120000000</v>
      </c>
      <c r="I149" s="53" t="s">
        <v>506</v>
      </c>
      <c r="J149" s="53" t="s">
        <v>1345</v>
      </c>
      <c r="K149" s="53" t="s">
        <v>1346</v>
      </c>
      <c r="L149" s="50"/>
    </row>
    <row r="150" spans="1:12" ht="24" customHeight="1" x14ac:dyDescent="0.3">
      <c r="A150" s="52">
        <v>148</v>
      </c>
      <c r="B150" s="52" t="s">
        <v>545</v>
      </c>
      <c r="C150" s="51" t="s">
        <v>554</v>
      </c>
      <c r="D150" s="53" t="s">
        <v>1374</v>
      </c>
      <c r="E150" s="53" t="s">
        <v>1374</v>
      </c>
      <c r="F150" s="53" t="s">
        <v>184</v>
      </c>
      <c r="G150" s="53" t="s">
        <v>493</v>
      </c>
      <c r="H150" s="60">
        <v>120000000</v>
      </c>
      <c r="I150" s="53" t="s">
        <v>506</v>
      </c>
      <c r="J150" s="53" t="s">
        <v>1345</v>
      </c>
      <c r="K150" s="53" t="s">
        <v>1346</v>
      </c>
      <c r="L150" s="50"/>
    </row>
    <row r="151" spans="1:12" ht="24" customHeight="1" x14ac:dyDescent="0.3">
      <c r="A151" s="52">
        <v>149</v>
      </c>
      <c r="B151" s="52" t="s">
        <v>545</v>
      </c>
      <c r="C151" s="51" t="s">
        <v>564</v>
      </c>
      <c r="D151" s="53" t="s">
        <v>1375</v>
      </c>
      <c r="E151" s="53" t="s">
        <v>1376</v>
      </c>
      <c r="F151" s="53" t="s">
        <v>182</v>
      </c>
      <c r="G151" s="53" t="s">
        <v>114</v>
      </c>
      <c r="H151" s="60">
        <v>121169000</v>
      </c>
      <c r="I151" s="53" t="s">
        <v>506</v>
      </c>
      <c r="J151" s="53" t="s">
        <v>1360</v>
      </c>
      <c r="K151" s="53" t="s">
        <v>1361</v>
      </c>
      <c r="L151" s="50"/>
    </row>
    <row r="152" spans="1:12" ht="24" customHeight="1" x14ac:dyDescent="0.3">
      <c r="A152" s="52">
        <v>150</v>
      </c>
      <c r="B152" s="52" t="s">
        <v>545</v>
      </c>
      <c r="C152" s="51" t="s">
        <v>564</v>
      </c>
      <c r="D152" s="53" t="s">
        <v>1377</v>
      </c>
      <c r="E152" s="53" t="s">
        <v>1378</v>
      </c>
      <c r="F152" s="53" t="s">
        <v>182</v>
      </c>
      <c r="G152" s="53" t="s">
        <v>114</v>
      </c>
      <c r="H152" s="60">
        <v>146000000</v>
      </c>
      <c r="I152" s="53" t="s">
        <v>506</v>
      </c>
      <c r="J152" s="53" t="s">
        <v>1360</v>
      </c>
      <c r="K152" s="53" t="s">
        <v>1361</v>
      </c>
      <c r="L152" s="50"/>
    </row>
    <row r="153" spans="1:12" ht="24" customHeight="1" x14ac:dyDescent="0.3">
      <c r="A153" s="52">
        <v>151</v>
      </c>
      <c r="B153" s="52" t="s">
        <v>545</v>
      </c>
      <c r="C153" s="51" t="s">
        <v>554</v>
      </c>
      <c r="D153" s="53" t="s">
        <v>1367</v>
      </c>
      <c r="E153" s="53" t="s">
        <v>1367</v>
      </c>
      <c r="F153" s="53" t="s">
        <v>183</v>
      </c>
      <c r="G153" s="53" t="s">
        <v>114</v>
      </c>
      <c r="H153" s="60">
        <v>150000000</v>
      </c>
      <c r="I153" s="53" t="s">
        <v>506</v>
      </c>
      <c r="J153" s="53" t="s">
        <v>1345</v>
      </c>
      <c r="K153" s="53" t="s">
        <v>1346</v>
      </c>
      <c r="L153" s="50"/>
    </row>
    <row r="154" spans="1:12" ht="24" customHeight="1" x14ac:dyDescent="0.3">
      <c r="A154" s="52">
        <v>152</v>
      </c>
      <c r="B154" s="52" t="s">
        <v>545</v>
      </c>
      <c r="C154" s="51" t="s">
        <v>554</v>
      </c>
      <c r="D154" s="53" t="s">
        <v>1379</v>
      </c>
      <c r="E154" s="53" t="s">
        <v>1379</v>
      </c>
      <c r="F154" s="53" t="s">
        <v>184</v>
      </c>
      <c r="G154" s="53" t="s">
        <v>493</v>
      </c>
      <c r="H154" s="60">
        <v>150000000</v>
      </c>
      <c r="I154" s="53" t="s">
        <v>506</v>
      </c>
      <c r="J154" s="53" t="s">
        <v>1345</v>
      </c>
      <c r="K154" s="53" t="s">
        <v>1346</v>
      </c>
      <c r="L154" s="50"/>
    </row>
    <row r="155" spans="1:12" ht="24" customHeight="1" x14ac:dyDescent="0.3">
      <c r="A155" s="52">
        <v>153</v>
      </c>
      <c r="B155" s="52" t="s">
        <v>545</v>
      </c>
      <c r="C155" s="51" t="s">
        <v>564</v>
      </c>
      <c r="D155" s="53" t="s">
        <v>1380</v>
      </c>
      <c r="E155" s="53" t="s">
        <v>1381</v>
      </c>
      <c r="F155" s="53" t="s">
        <v>184</v>
      </c>
      <c r="G155" s="53" t="s">
        <v>493</v>
      </c>
      <c r="H155" s="60">
        <v>175896990</v>
      </c>
      <c r="I155" s="53" t="s">
        <v>506</v>
      </c>
      <c r="J155" s="53" t="s">
        <v>327</v>
      </c>
      <c r="K155" s="53" t="s">
        <v>69</v>
      </c>
      <c r="L155" s="50"/>
    </row>
    <row r="156" spans="1:12" ht="24" customHeight="1" x14ac:dyDescent="0.3">
      <c r="A156" s="52">
        <v>154</v>
      </c>
      <c r="B156" s="52" t="s">
        <v>545</v>
      </c>
      <c r="C156" s="51" t="s">
        <v>554</v>
      </c>
      <c r="D156" s="53" t="s">
        <v>1348</v>
      </c>
      <c r="E156" s="53" t="s">
        <v>1348</v>
      </c>
      <c r="F156" s="53" t="s">
        <v>184</v>
      </c>
      <c r="G156" s="53" t="s">
        <v>493</v>
      </c>
      <c r="H156" s="60">
        <v>200000000</v>
      </c>
      <c r="I156" s="53" t="s">
        <v>506</v>
      </c>
      <c r="J156" s="53" t="s">
        <v>1345</v>
      </c>
      <c r="K156" s="53" t="s">
        <v>1346</v>
      </c>
      <c r="L156" s="50"/>
    </row>
    <row r="157" spans="1:12" ht="24" customHeight="1" x14ac:dyDescent="0.3">
      <c r="A157" s="52">
        <v>155</v>
      </c>
      <c r="B157" s="52" t="s">
        <v>545</v>
      </c>
      <c r="C157" s="51" t="s">
        <v>554</v>
      </c>
      <c r="D157" s="53" t="s">
        <v>1373</v>
      </c>
      <c r="E157" s="53" t="s">
        <v>1373</v>
      </c>
      <c r="F157" s="53" t="s">
        <v>184</v>
      </c>
      <c r="G157" s="53" t="s">
        <v>493</v>
      </c>
      <c r="H157" s="60">
        <v>206000000</v>
      </c>
      <c r="I157" s="53" t="s">
        <v>506</v>
      </c>
      <c r="J157" s="53" t="s">
        <v>1345</v>
      </c>
      <c r="K157" s="53" t="s">
        <v>1346</v>
      </c>
      <c r="L157" s="50"/>
    </row>
    <row r="158" spans="1:12" ht="24" customHeight="1" x14ac:dyDescent="0.3">
      <c r="A158" s="52">
        <v>156</v>
      </c>
      <c r="B158" s="52" t="s">
        <v>545</v>
      </c>
      <c r="C158" s="51" t="s">
        <v>554</v>
      </c>
      <c r="D158" s="53" t="s">
        <v>1379</v>
      </c>
      <c r="E158" s="53" t="s">
        <v>1379</v>
      </c>
      <c r="F158" s="53" t="s">
        <v>184</v>
      </c>
      <c r="G158" s="53" t="s">
        <v>493</v>
      </c>
      <c r="H158" s="60">
        <v>208000000</v>
      </c>
      <c r="I158" s="53" t="s">
        <v>506</v>
      </c>
      <c r="J158" s="53" t="s">
        <v>1345</v>
      </c>
      <c r="K158" s="53" t="s">
        <v>1346</v>
      </c>
      <c r="L158" s="50"/>
    </row>
    <row r="159" spans="1:12" ht="24" customHeight="1" x14ac:dyDescent="0.3">
      <c r="A159" s="52">
        <v>157</v>
      </c>
      <c r="B159" s="52" t="s">
        <v>545</v>
      </c>
      <c r="C159" s="51" t="s">
        <v>564</v>
      </c>
      <c r="D159" s="53" t="s">
        <v>1382</v>
      </c>
      <c r="E159" s="53" t="s">
        <v>1383</v>
      </c>
      <c r="F159" s="53" t="s">
        <v>182</v>
      </c>
      <c r="G159" s="53" t="s">
        <v>114</v>
      </c>
      <c r="H159" s="60">
        <v>223613110</v>
      </c>
      <c r="I159" s="53" t="s">
        <v>506</v>
      </c>
      <c r="J159" s="53" t="s">
        <v>1384</v>
      </c>
      <c r="K159" s="53" t="s">
        <v>1361</v>
      </c>
      <c r="L159" s="50"/>
    </row>
    <row r="160" spans="1:12" ht="24" customHeight="1" x14ac:dyDescent="0.3">
      <c r="A160" s="52">
        <v>158</v>
      </c>
      <c r="B160" s="52" t="s">
        <v>545</v>
      </c>
      <c r="C160" s="51" t="s">
        <v>554</v>
      </c>
      <c r="D160" s="53" t="s">
        <v>1385</v>
      </c>
      <c r="E160" s="53" t="s">
        <v>1385</v>
      </c>
      <c r="F160" s="53" t="s">
        <v>184</v>
      </c>
      <c r="G160" s="53" t="s">
        <v>493</v>
      </c>
      <c r="H160" s="60">
        <v>230000000</v>
      </c>
      <c r="I160" s="53" t="s">
        <v>506</v>
      </c>
      <c r="J160" s="53" t="s">
        <v>1345</v>
      </c>
      <c r="K160" s="53" t="s">
        <v>1346</v>
      </c>
      <c r="L160" s="50"/>
    </row>
    <row r="161" spans="1:12" ht="24" customHeight="1" x14ac:dyDescent="0.3">
      <c r="A161" s="52">
        <v>159</v>
      </c>
      <c r="B161" s="52" t="s">
        <v>545</v>
      </c>
      <c r="C161" s="51" t="s">
        <v>564</v>
      </c>
      <c r="D161" s="53" t="s">
        <v>1386</v>
      </c>
      <c r="E161" s="53" t="s">
        <v>1387</v>
      </c>
      <c r="F161" s="53" t="s">
        <v>182</v>
      </c>
      <c r="G161" s="53" t="s">
        <v>114</v>
      </c>
      <c r="H161" s="60">
        <v>248549030</v>
      </c>
      <c r="I161" s="53" t="s">
        <v>506</v>
      </c>
      <c r="J161" s="53" t="s">
        <v>1384</v>
      </c>
      <c r="K161" s="53" t="s">
        <v>1361</v>
      </c>
      <c r="L161" s="50"/>
    </row>
    <row r="162" spans="1:12" ht="24" customHeight="1" x14ac:dyDescent="0.3">
      <c r="A162" s="52">
        <v>160</v>
      </c>
      <c r="B162" s="52" t="s">
        <v>545</v>
      </c>
      <c r="C162" s="51" t="s">
        <v>564</v>
      </c>
      <c r="D162" s="53" t="s">
        <v>1388</v>
      </c>
      <c r="E162" s="53" t="s">
        <v>1389</v>
      </c>
      <c r="F162" s="53" t="s">
        <v>184</v>
      </c>
      <c r="G162" s="53" t="s">
        <v>113</v>
      </c>
      <c r="H162" s="60">
        <v>333356570</v>
      </c>
      <c r="I162" s="53" t="s">
        <v>506</v>
      </c>
      <c r="J162" s="53" t="s">
        <v>1384</v>
      </c>
      <c r="K162" s="53" t="s">
        <v>1361</v>
      </c>
      <c r="L162" s="50"/>
    </row>
    <row r="163" spans="1:12" ht="24" customHeight="1" x14ac:dyDescent="0.3">
      <c r="A163" s="52">
        <v>161</v>
      </c>
      <c r="B163" s="52" t="s">
        <v>545</v>
      </c>
      <c r="C163" s="51" t="s">
        <v>554</v>
      </c>
      <c r="D163" s="53" t="s">
        <v>1390</v>
      </c>
      <c r="E163" s="53" t="s">
        <v>469</v>
      </c>
      <c r="F163" s="53" t="s">
        <v>183</v>
      </c>
      <c r="G163" s="53" t="s">
        <v>113</v>
      </c>
      <c r="H163" s="60">
        <v>190000000</v>
      </c>
      <c r="I163" s="53" t="s">
        <v>501</v>
      </c>
      <c r="J163" s="53" t="s">
        <v>1391</v>
      </c>
      <c r="K163" s="53" t="s">
        <v>1392</v>
      </c>
      <c r="L163" s="50"/>
    </row>
    <row r="164" spans="1:12" ht="24" customHeight="1" x14ac:dyDescent="0.3">
      <c r="A164" s="52">
        <v>162</v>
      </c>
      <c r="B164" s="52" t="s">
        <v>545</v>
      </c>
      <c r="C164" s="51" t="s">
        <v>554</v>
      </c>
      <c r="D164" s="53" t="s">
        <v>1393</v>
      </c>
      <c r="E164" s="53" t="s">
        <v>1394</v>
      </c>
      <c r="F164" s="53" t="s">
        <v>184</v>
      </c>
      <c r="G164" s="53" t="s">
        <v>113</v>
      </c>
      <c r="H164" s="60">
        <v>150000000</v>
      </c>
      <c r="I164" s="53" t="s">
        <v>508</v>
      </c>
      <c r="J164" s="53" t="s">
        <v>509</v>
      </c>
      <c r="K164" s="53" t="s">
        <v>533</v>
      </c>
      <c r="L164" s="50"/>
    </row>
    <row r="165" spans="1:12" ht="24" customHeight="1" x14ac:dyDescent="0.3">
      <c r="A165" s="52">
        <v>163</v>
      </c>
      <c r="B165" s="52" t="s">
        <v>545</v>
      </c>
      <c r="C165" s="51" t="s">
        <v>554</v>
      </c>
      <c r="D165" s="53" t="s">
        <v>1395</v>
      </c>
      <c r="E165" s="53" t="s">
        <v>1396</v>
      </c>
      <c r="F165" s="53" t="s">
        <v>183</v>
      </c>
      <c r="G165" s="53" t="s">
        <v>114</v>
      </c>
      <c r="H165" s="60">
        <v>90255000</v>
      </c>
      <c r="I165" s="53" t="s">
        <v>508</v>
      </c>
      <c r="J165" s="53" t="s">
        <v>510</v>
      </c>
      <c r="K165" s="53" t="s">
        <v>534</v>
      </c>
      <c r="L165" s="50"/>
    </row>
    <row r="166" spans="1:12" ht="24" customHeight="1" x14ac:dyDescent="0.3">
      <c r="A166" s="52">
        <v>164</v>
      </c>
      <c r="B166" s="52" t="s">
        <v>545</v>
      </c>
      <c r="C166" s="51" t="s">
        <v>554</v>
      </c>
      <c r="D166" s="53" t="s">
        <v>1397</v>
      </c>
      <c r="E166" s="53" t="s">
        <v>1394</v>
      </c>
      <c r="F166" s="53" t="s">
        <v>184</v>
      </c>
      <c r="G166" s="53" t="s">
        <v>113</v>
      </c>
      <c r="H166" s="60">
        <v>110000000</v>
      </c>
      <c r="I166" s="53" t="s">
        <v>508</v>
      </c>
      <c r="J166" s="53" t="s">
        <v>509</v>
      </c>
      <c r="K166" s="53" t="s">
        <v>533</v>
      </c>
      <c r="L166" s="50"/>
    </row>
    <row r="167" spans="1:12" ht="24" customHeight="1" x14ac:dyDescent="0.3">
      <c r="A167" s="52">
        <v>165</v>
      </c>
      <c r="B167" s="52" t="s">
        <v>545</v>
      </c>
      <c r="C167" s="51" t="s">
        <v>564</v>
      </c>
      <c r="D167" s="53" t="s">
        <v>422</v>
      </c>
      <c r="E167" s="53" t="s">
        <v>1398</v>
      </c>
      <c r="F167" s="53" t="s">
        <v>184</v>
      </c>
      <c r="G167" s="53" t="s">
        <v>493</v>
      </c>
      <c r="H167" s="60">
        <v>283932380</v>
      </c>
      <c r="I167" s="53" t="s">
        <v>1399</v>
      </c>
      <c r="J167" s="53" t="s">
        <v>893</v>
      </c>
      <c r="K167" s="53" t="s">
        <v>1400</v>
      </c>
      <c r="L167" s="50"/>
    </row>
    <row r="168" spans="1:12" ht="24" customHeight="1" x14ac:dyDescent="0.3">
      <c r="A168" s="52">
        <v>166</v>
      </c>
      <c r="B168" s="52" t="s">
        <v>545</v>
      </c>
      <c r="C168" s="51" t="s">
        <v>564</v>
      </c>
      <c r="D168" s="53" t="s">
        <v>423</v>
      </c>
      <c r="E168" s="53" t="s">
        <v>1401</v>
      </c>
      <c r="F168" s="53" t="s">
        <v>184</v>
      </c>
      <c r="G168" s="53" t="s">
        <v>493</v>
      </c>
      <c r="H168" s="60">
        <v>685598736</v>
      </c>
      <c r="I168" s="53" t="s">
        <v>1399</v>
      </c>
      <c r="J168" s="53" t="s">
        <v>893</v>
      </c>
      <c r="K168" s="53" t="s">
        <v>1400</v>
      </c>
      <c r="L168" s="50"/>
    </row>
    <row r="169" spans="1:12" ht="24" customHeight="1" x14ac:dyDescent="0.3">
      <c r="A169" s="52">
        <v>167</v>
      </c>
      <c r="B169" s="52" t="s">
        <v>545</v>
      </c>
      <c r="C169" s="51" t="s">
        <v>564</v>
      </c>
      <c r="D169" s="53" t="s">
        <v>1402</v>
      </c>
      <c r="E169" s="53" t="s">
        <v>1403</v>
      </c>
      <c r="F169" s="53" t="s">
        <v>184</v>
      </c>
      <c r="G169" s="53" t="s">
        <v>493</v>
      </c>
      <c r="H169" s="60">
        <v>31555600</v>
      </c>
      <c r="I169" s="53" t="s">
        <v>1399</v>
      </c>
      <c r="J169" s="53" t="s">
        <v>893</v>
      </c>
      <c r="K169" s="53" t="s">
        <v>1400</v>
      </c>
      <c r="L169" s="50"/>
    </row>
    <row r="170" spans="1:12" ht="24" customHeight="1" x14ac:dyDescent="0.3">
      <c r="A170" s="52">
        <v>168</v>
      </c>
      <c r="B170" s="52" t="s">
        <v>545</v>
      </c>
      <c r="C170" s="51" t="s">
        <v>564</v>
      </c>
      <c r="D170" s="53" t="s">
        <v>444</v>
      </c>
      <c r="E170" s="53" t="s">
        <v>1404</v>
      </c>
      <c r="F170" s="53" t="s">
        <v>184</v>
      </c>
      <c r="G170" s="53" t="s">
        <v>493</v>
      </c>
      <c r="H170" s="60">
        <v>38244900</v>
      </c>
      <c r="I170" s="53" t="s">
        <v>1399</v>
      </c>
      <c r="J170" s="53" t="s">
        <v>893</v>
      </c>
      <c r="K170" s="53" t="s">
        <v>1400</v>
      </c>
      <c r="L170" s="50"/>
    </row>
    <row r="171" spans="1:12" ht="24" customHeight="1" x14ac:dyDescent="0.3">
      <c r="A171" s="52">
        <v>169</v>
      </c>
      <c r="B171" s="52" t="s">
        <v>545</v>
      </c>
      <c r="C171" s="51" t="s">
        <v>564</v>
      </c>
      <c r="D171" s="53" t="s">
        <v>1405</v>
      </c>
      <c r="E171" s="53" t="s">
        <v>1406</v>
      </c>
      <c r="F171" s="53" t="s">
        <v>184</v>
      </c>
      <c r="G171" s="53" t="s">
        <v>493</v>
      </c>
      <c r="H171" s="60">
        <v>107231700</v>
      </c>
      <c r="I171" s="53" t="s">
        <v>1399</v>
      </c>
      <c r="J171" s="53" t="s">
        <v>893</v>
      </c>
      <c r="K171" s="53" t="s">
        <v>1400</v>
      </c>
      <c r="L171" s="50"/>
    </row>
    <row r="172" spans="1:12" ht="24" customHeight="1" x14ac:dyDescent="0.3">
      <c r="A172" s="52">
        <v>170</v>
      </c>
      <c r="B172" s="52" t="s">
        <v>545</v>
      </c>
      <c r="C172" s="51" t="s">
        <v>564</v>
      </c>
      <c r="D172" s="53" t="s">
        <v>1407</v>
      </c>
      <c r="E172" s="53" t="s">
        <v>1408</v>
      </c>
      <c r="F172" s="53" t="s">
        <v>184</v>
      </c>
      <c r="G172" s="53" t="s">
        <v>493</v>
      </c>
      <c r="H172" s="60">
        <v>356594680</v>
      </c>
      <c r="I172" s="53" t="s">
        <v>1399</v>
      </c>
      <c r="J172" s="53" t="s">
        <v>893</v>
      </c>
      <c r="K172" s="53" t="s">
        <v>1400</v>
      </c>
      <c r="L172" s="50"/>
    </row>
    <row r="173" spans="1:12" ht="24" customHeight="1" x14ac:dyDescent="0.3">
      <c r="A173" s="52">
        <v>171</v>
      </c>
      <c r="B173" s="52" t="s">
        <v>545</v>
      </c>
      <c r="C173" s="51" t="s">
        <v>564</v>
      </c>
      <c r="D173" s="53" t="s">
        <v>1409</v>
      </c>
      <c r="E173" s="53" t="s">
        <v>1410</v>
      </c>
      <c r="F173" s="53" t="s">
        <v>184</v>
      </c>
      <c r="G173" s="53" t="s">
        <v>493</v>
      </c>
      <c r="H173" s="60">
        <v>44104000</v>
      </c>
      <c r="I173" s="53" t="s">
        <v>1399</v>
      </c>
      <c r="J173" s="53" t="s">
        <v>893</v>
      </c>
      <c r="K173" s="53" t="s">
        <v>1400</v>
      </c>
      <c r="L173" s="50"/>
    </row>
    <row r="174" spans="1:12" ht="24" customHeight="1" x14ac:dyDescent="0.3">
      <c r="A174" s="52">
        <v>172</v>
      </c>
      <c r="B174" s="52" t="s">
        <v>545</v>
      </c>
      <c r="C174" s="51" t="s">
        <v>564</v>
      </c>
      <c r="D174" s="53" t="s">
        <v>1411</v>
      </c>
      <c r="E174" s="53" t="s">
        <v>1412</v>
      </c>
      <c r="F174" s="53" t="s">
        <v>184</v>
      </c>
      <c r="G174" s="53" t="s">
        <v>493</v>
      </c>
      <c r="H174" s="60">
        <v>142593550</v>
      </c>
      <c r="I174" s="53" t="s">
        <v>1399</v>
      </c>
      <c r="J174" s="53" t="s">
        <v>893</v>
      </c>
      <c r="K174" s="53" t="s">
        <v>1400</v>
      </c>
      <c r="L174" s="50"/>
    </row>
    <row r="175" spans="1:12" ht="24" customHeight="1" x14ac:dyDescent="0.3">
      <c r="A175" s="52">
        <v>173</v>
      </c>
      <c r="B175" s="52" t="s">
        <v>545</v>
      </c>
      <c r="C175" s="51" t="s">
        <v>564</v>
      </c>
      <c r="D175" s="53" t="s">
        <v>424</v>
      </c>
      <c r="E175" s="53" t="s">
        <v>1413</v>
      </c>
      <c r="F175" s="53" t="s">
        <v>184</v>
      </c>
      <c r="G175" s="53" t="s">
        <v>114</v>
      </c>
      <c r="H175" s="60">
        <v>113196000</v>
      </c>
      <c r="I175" s="53" t="s">
        <v>1399</v>
      </c>
      <c r="J175" s="53" t="s">
        <v>893</v>
      </c>
      <c r="K175" s="53" t="s">
        <v>1400</v>
      </c>
      <c r="L175" s="50"/>
    </row>
    <row r="176" spans="1:12" ht="24" customHeight="1" x14ac:dyDescent="0.3">
      <c r="A176" s="52">
        <v>174</v>
      </c>
      <c r="B176" s="52" t="s">
        <v>545</v>
      </c>
      <c r="C176" s="51" t="s">
        <v>564</v>
      </c>
      <c r="D176" s="53" t="s">
        <v>1414</v>
      </c>
      <c r="E176" s="53" t="s">
        <v>1415</v>
      </c>
      <c r="F176" s="53" t="s">
        <v>184</v>
      </c>
      <c r="G176" s="53" t="s">
        <v>493</v>
      </c>
      <c r="H176" s="60">
        <v>68136000</v>
      </c>
      <c r="I176" s="53" t="s">
        <v>1399</v>
      </c>
      <c r="J176" s="53" t="s">
        <v>893</v>
      </c>
      <c r="K176" s="53" t="s">
        <v>1400</v>
      </c>
      <c r="L176" s="50"/>
    </row>
    <row r="177" spans="1:12" ht="24" customHeight="1" x14ac:dyDescent="0.3">
      <c r="A177" s="52">
        <v>175</v>
      </c>
      <c r="B177" s="52" t="s">
        <v>545</v>
      </c>
      <c r="C177" s="51" t="s">
        <v>564</v>
      </c>
      <c r="D177" s="53" t="s">
        <v>1416</v>
      </c>
      <c r="E177" s="53" t="s">
        <v>1417</v>
      </c>
      <c r="F177" s="53" t="s">
        <v>184</v>
      </c>
      <c r="G177" s="53" t="s">
        <v>493</v>
      </c>
      <c r="H177" s="60">
        <v>130771970</v>
      </c>
      <c r="I177" s="53" t="s">
        <v>1399</v>
      </c>
      <c r="J177" s="53" t="s">
        <v>893</v>
      </c>
      <c r="K177" s="53" t="s">
        <v>1400</v>
      </c>
      <c r="L177" s="50"/>
    </row>
    <row r="178" spans="1:12" ht="24" customHeight="1" x14ac:dyDescent="0.3">
      <c r="A178" s="52">
        <v>176</v>
      </c>
      <c r="B178" s="52" t="s">
        <v>545</v>
      </c>
      <c r="C178" s="51" t="s">
        <v>564</v>
      </c>
      <c r="D178" s="53" t="s">
        <v>1418</v>
      </c>
      <c r="E178" s="53" t="s">
        <v>1419</v>
      </c>
      <c r="F178" s="53" t="s">
        <v>184</v>
      </c>
      <c r="G178" s="53" t="s">
        <v>493</v>
      </c>
      <c r="H178" s="60">
        <v>2907004544</v>
      </c>
      <c r="I178" s="53" t="s">
        <v>1399</v>
      </c>
      <c r="J178" s="53" t="s">
        <v>893</v>
      </c>
      <c r="K178" s="53" t="s">
        <v>1400</v>
      </c>
      <c r="L178" s="50"/>
    </row>
    <row r="179" spans="1:12" ht="24" customHeight="1" x14ac:dyDescent="0.3">
      <c r="A179" s="52">
        <v>177</v>
      </c>
      <c r="B179" s="52" t="s">
        <v>545</v>
      </c>
      <c r="C179" s="51" t="s">
        <v>564</v>
      </c>
      <c r="D179" s="53" t="s">
        <v>1420</v>
      </c>
      <c r="E179" s="53" t="s">
        <v>1421</v>
      </c>
      <c r="F179" s="53" t="s">
        <v>184</v>
      </c>
      <c r="G179" s="53" t="s">
        <v>493</v>
      </c>
      <c r="H179" s="60">
        <v>40162500</v>
      </c>
      <c r="I179" s="53" t="s">
        <v>1399</v>
      </c>
      <c r="J179" s="53" t="s">
        <v>893</v>
      </c>
      <c r="K179" s="53" t="s">
        <v>1400</v>
      </c>
      <c r="L179" s="50"/>
    </row>
    <row r="180" spans="1:12" ht="24" customHeight="1" x14ac:dyDescent="0.3">
      <c r="A180" s="52">
        <v>178</v>
      </c>
      <c r="B180" s="52" t="s">
        <v>545</v>
      </c>
      <c r="C180" s="51" t="s">
        <v>546</v>
      </c>
      <c r="D180" s="53" t="s">
        <v>1422</v>
      </c>
      <c r="E180" s="53" t="s">
        <v>436</v>
      </c>
      <c r="F180" s="53" t="s">
        <v>184</v>
      </c>
      <c r="G180" s="53" t="s">
        <v>113</v>
      </c>
      <c r="H180" s="60">
        <v>477415000</v>
      </c>
      <c r="I180" s="53" t="s">
        <v>1423</v>
      </c>
      <c r="J180" s="53" t="s">
        <v>1424</v>
      </c>
      <c r="K180" s="53" t="s">
        <v>1425</v>
      </c>
      <c r="L180" s="50"/>
    </row>
    <row r="181" spans="1:12" ht="24" customHeight="1" x14ac:dyDescent="0.3">
      <c r="A181" s="52">
        <v>179</v>
      </c>
      <c r="B181" s="52" t="s">
        <v>545</v>
      </c>
      <c r="C181" s="51" t="s">
        <v>546</v>
      </c>
      <c r="D181" s="53" t="s">
        <v>1426</v>
      </c>
      <c r="E181" s="53" t="s">
        <v>1427</v>
      </c>
      <c r="F181" s="53" t="s">
        <v>184</v>
      </c>
      <c r="G181" s="53" t="s">
        <v>113</v>
      </c>
      <c r="H181" s="60">
        <v>135198000</v>
      </c>
      <c r="I181" s="53" t="s">
        <v>1423</v>
      </c>
      <c r="J181" s="53" t="s">
        <v>1424</v>
      </c>
      <c r="K181" s="53" t="s">
        <v>1425</v>
      </c>
      <c r="L181" s="50"/>
    </row>
    <row r="182" spans="1:12" ht="24" customHeight="1" x14ac:dyDescent="0.3">
      <c r="A182" s="52">
        <v>180</v>
      </c>
      <c r="B182" s="52" t="s">
        <v>545</v>
      </c>
      <c r="C182" s="51" t="s">
        <v>546</v>
      </c>
      <c r="D182" s="53" t="s">
        <v>1428</v>
      </c>
      <c r="E182" s="53" t="s">
        <v>1429</v>
      </c>
      <c r="F182" s="53" t="s">
        <v>184</v>
      </c>
      <c r="G182" s="53" t="s">
        <v>113</v>
      </c>
      <c r="H182" s="60">
        <v>40268668</v>
      </c>
      <c r="I182" s="53" t="s">
        <v>1423</v>
      </c>
      <c r="J182" s="53" t="s">
        <v>1424</v>
      </c>
      <c r="K182" s="53" t="s">
        <v>1425</v>
      </c>
      <c r="L182" s="50"/>
    </row>
    <row r="183" spans="1:12" ht="24" customHeight="1" x14ac:dyDescent="0.3">
      <c r="A183" s="52">
        <v>181</v>
      </c>
      <c r="B183" s="52" t="s">
        <v>545</v>
      </c>
      <c r="C183" s="51" t="s">
        <v>546</v>
      </c>
      <c r="D183" s="53" t="s">
        <v>1430</v>
      </c>
      <c r="E183" s="53" t="s">
        <v>473</v>
      </c>
      <c r="F183" s="53" t="s">
        <v>184</v>
      </c>
      <c r="G183" s="53" t="s">
        <v>113</v>
      </c>
      <c r="H183" s="60">
        <v>57090000</v>
      </c>
      <c r="I183" s="53" t="s">
        <v>1423</v>
      </c>
      <c r="J183" s="53" t="s">
        <v>1424</v>
      </c>
      <c r="K183" s="53" t="s">
        <v>1425</v>
      </c>
      <c r="L183" s="50"/>
    </row>
    <row r="184" spans="1:12" ht="24" customHeight="1" x14ac:dyDescent="0.3">
      <c r="A184" s="52">
        <v>182</v>
      </c>
      <c r="B184" s="52" t="s">
        <v>545</v>
      </c>
      <c r="C184" s="51" t="s">
        <v>546</v>
      </c>
      <c r="D184" s="53" t="s">
        <v>1431</v>
      </c>
      <c r="E184" s="53" t="s">
        <v>1432</v>
      </c>
      <c r="F184" s="53" t="s">
        <v>184</v>
      </c>
      <c r="G184" s="53" t="s">
        <v>113</v>
      </c>
      <c r="H184" s="60">
        <v>55000000</v>
      </c>
      <c r="I184" s="53" t="s">
        <v>1423</v>
      </c>
      <c r="J184" s="53" t="s">
        <v>1424</v>
      </c>
      <c r="K184" s="53" t="s">
        <v>1425</v>
      </c>
      <c r="L184" s="50"/>
    </row>
    <row r="185" spans="1:12" ht="24" customHeight="1" x14ac:dyDescent="0.3">
      <c r="A185" s="52">
        <v>183</v>
      </c>
      <c r="B185" s="52" t="s">
        <v>545</v>
      </c>
      <c r="C185" s="51" t="s">
        <v>546</v>
      </c>
      <c r="D185" s="53" t="s">
        <v>1433</v>
      </c>
      <c r="E185" s="53" t="s">
        <v>439</v>
      </c>
      <c r="F185" s="53" t="s">
        <v>184</v>
      </c>
      <c r="G185" s="53" t="s">
        <v>113</v>
      </c>
      <c r="H185" s="60">
        <v>106062090</v>
      </c>
      <c r="I185" s="53" t="s">
        <v>1423</v>
      </c>
      <c r="J185" s="53" t="s">
        <v>1424</v>
      </c>
      <c r="K185" s="53" t="s">
        <v>1425</v>
      </c>
      <c r="L185" s="50"/>
    </row>
    <row r="186" spans="1:12" ht="24" customHeight="1" x14ac:dyDescent="0.3">
      <c r="A186" s="52">
        <v>184</v>
      </c>
      <c r="B186" s="52" t="s">
        <v>545</v>
      </c>
      <c r="C186" s="51" t="s">
        <v>554</v>
      </c>
      <c r="D186" s="53" t="s">
        <v>426</v>
      </c>
      <c r="E186" s="53" t="s">
        <v>467</v>
      </c>
      <c r="F186" s="53" t="s">
        <v>183</v>
      </c>
      <c r="G186" s="53" t="s">
        <v>114</v>
      </c>
      <c r="H186" s="60">
        <v>70000000</v>
      </c>
      <c r="I186" s="53" t="s">
        <v>229</v>
      </c>
      <c r="J186" s="53" t="s">
        <v>1434</v>
      </c>
      <c r="K186" s="53" t="s">
        <v>537</v>
      </c>
      <c r="L186" s="50"/>
    </row>
    <row r="187" spans="1:12" ht="24" customHeight="1" x14ac:dyDescent="0.3">
      <c r="A187" s="52">
        <v>185</v>
      </c>
      <c r="B187" s="52" t="s">
        <v>545</v>
      </c>
      <c r="C187" s="51" t="s">
        <v>564</v>
      </c>
      <c r="D187" s="53" t="s">
        <v>1435</v>
      </c>
      <c r="E187" s="53" t="s">
        <v>429</v>
      </c>
      <c r="F187" s="53" t="s">
        <v>182</v>
      </c>
      <c r="G187" s="53" t="s">
        <v>493</v>
      </c>
      <c r="H187" s="60">
        <v>97680000</v>
      </c>
      <c r="I187" s="53" t="s">
        <v>243</v>
      </c>
      <c r="J187" s="53" t="s">
        <v>898</v>
      </c>
      <c r="K187" s="53" t="s">
        <v>1436</v>
      </c>
      <c r="L187" s="50"/>
    </row>
    <row r="188" spans="1:12" ht="24" customHeight="1" x14ac:dyDescent="0.3">
      <c r="A188" s="52">
        <v>186</v>
      </c>
      <c r="B188" s="52" t="s">
        <v>545</v>
      </c>
      <c r="C188" s="51" t="s">
        <v>564</v>
      </c>
      <c r="D188" s="53" t="s">
        <v>1437</v>
      </c>
      <c r="E188" s="53" t="s">
        <v>429</v>
      </c>
      <c r="F188" s="53" t="s">
        <v>182</v>
      </c>
      <c r="G188" s="53" t="s">
        <v>493</v>
      </c>
      <c r="H188" s="60">
        <v>54000000</v>
      </c>
      <c r="I188" s="53" t="s">
        <v>243</v>
      </c>
      <c r="J188" s="53" t="s">
        <v>898</v>
      </c>
      <c r="K188" s="53" t="s">
        <v>1436</v>
      </c>
      <c r="L188" s="50"/>
    </row>
    <row r="189" spans="1:12" ht="24" customHeight="1" x14ac:dyDescent="0.3">
      <c r="A189" s="52">
        <v>187</v>
      </c>
      <c r="B189" s="52" t="s">
        <v>545</v>
      </c>
      <c r="C189" s="51" t="s">
        <v>564</v>
      </c>
      <c r="D189" s="53" t="s">
        <v>1438</v>
      </c>
      <c r="E189" s="53" t="s">
        <v>1439</v>
      </c>
      <c r="F189" s="53" t="s">
        <v>182</v>
      </c>
      <c r="G189" s="53" t="s">
        <v>114</v>
      </c>
      <c r="H189" s="60">
        <v>17700000</v>
      </c>
      <c r="I189" s="53" t="s">
        <v>243</v>
      </c>
      <c r="J189" s="53" t="s">
        <v>898</v>
      </c>
      <c r="K189" s="53" t="s">
        <v>1436</v>
      </c>
      <c r="L189" s="50"/>
    </row>
    <row r="190" spans="1:12" ht="24" customHeight="1" x14ac:dyDescent="0.3">
      <c r="A190" s="52">
        <v>188</v>
      </c>
      <c r="B190" s="52" t="s">
        <v>545</v>
      </c>
      <c r="C190" s="51" t="s">
        <v>564</v>
      </c>
      <c r="D190" s="53" t="s">
        <v>1440</v>
      </c>
      <c r="E190" s="53" t="s">
        <v>1439</v>
      </c>
      <c r="F190" s="53" t="s">
        <v>182</v>
      </c>
      <c r="G190" s="53" t="s">
        <v>114</v>
      </c>
      <c r="H190" s="60">
        <v>13500000</v>
      </c>
      <c r="I190" s="53" t="s">
        <v>243</v>
      </c>
      <c r="J190" s="53" t="s">
        <v>898</v>
      </c>
      <c r="K190" s="53" t="s">
        <v>1436</v>
      </c>
      <c r="L190" s="50"/>
    </row>
    <row r="191" spans="1:12" ht="24" customHeight="1" x14ac:dyDescent="0.3">
      <c r="A191" s="52">
        <v>189</v>
      </c>
      <c r="B191" s="52" t="s">
        <v>545</v>
      </c>
      <c r="C191" s="51" t="s">
        <v>564</v>
      </c>
      <c r="D191" s="53" t="s">
        <v>452</v>
      </c>
      <c r="E191" s="53" t="s">
        <v>1284</v>
      </c>
      <c r="F191" s="53" t="s">
        <v>182</v>
      </c>
      <c r="G191" s="53" t="s">
        <v>114</v>
      </c>
      <c r="H191" s="60">
        <v>72900000</v>
      </c>
      <c r="I191" s="53" t="s">
        <v>243</v>
      </c>
      <c r="J191" s="53" t="s">
        <v>500</v>
      </c>
      <c r="K191" s="53" t="s">
        <v>1436</v>
      </c>
      <c r="L191" s="50"/>
    </row>
    <row r="192" spans="1:12" ht="24" customHeight="1" x14ac:dyDescent="0.3">
      <c r="A192" s="52">
        <v>190</v>
      </c>
      <c r="B192" s="52" t="s">
        <v>545</v>
      </c>
      <c r="C192" s="51" t="s">
        <v>564</v>
      </c>
      <c r="D192" s="53" t="s">
        <v>1441</v>
      </c>
      <c r="E192" s="53" t="s">
        <v>1442</v>
      </c>
      <c r="F192" s="53" t="s">
        <v>182</v>
      </c>
      <c r="G192" s="53" t="s">
        <v>114</v>
      </c>
      <c r="H192" s="60">
        <v>34540000</v>
      </c>
      <c r="I192" s="53" t="s">
        <v>243</v>
      </c>
      <c r="J192" s="53" t="s">
        <v>500</v>
      </c>
      <c r="K192" s="53" t="s">
        <v>1436</v>
      </c>
      <c r="L192" s="50"/>
    </row>
    <row r="193" spans="1:12" ht="24" customHeight="1" x14ac:dyDescent="0.3">
      <c r="A193" s="52">
        <v>191</v>
      </c>
      <c r="B193" s="52" t="s">
        <v>545</v>
      </c>
      <c r="C193" s="51" t="s">
        <v>546</v>
      </c>
      <c r="D193" s="53" t="s">
        <v>1443</v>
      </c>
      <c r="E193" s="53" t="s">
        <v>470</v>
      </c>
      <c r="F193" s="53" t="s">
        <v>184</v>
      </c>
      <c r="G193" s="53" t="s">
        <v>113</v>
      </c>
      <c r="H193" s="60">
        <v>111000000</v>
      </c>
      <c r="I193" s="53" t="s">
        <v>124</v>
      </c>
      <c r="J193" s="53" t="s">
        <v>1444</v>
      </c>
      <c r="K193" s="53" t="s">
        <v>1445</v>
      </c>
      <c r="L193" s="50"/>
    </row>
    <row r="194" spans="1:12" ht="24" customHeight="1" x14ac:dyDescent="0.3">
      <c r="A194" s="52">
        <v>192</v>
      </c>
      <c r="B194" s="52" t="s">
        <v>545</v>
      </c>
      <c r="C194" s="51" t="s">
        <v>546</v>
      </c>
      <c r="D194" s="53" t="s">
        <v>1443</v>
      </c>
      <c r="E194" s="53" t="s">
        <v>470</v>
      </c>
      <c r="F194" s="53" t="s">
        <v>184</v>
      </c>
      <c r="G194" s="53" t="s">
        <v>113</v>
      </c>
      <c r="H194" s="60">
        <v>111000000</v>
      </c>
      <c r="I194" s="53" t="s">
        <v>124</v>
      </c>
      <c r="J194" s="53" t="s">
        <v>1444</v>
      </c>
      <c r="K194" s="53" t="s">
        <v>1445</v>
      </c>
      <c r="L194" s="50"/>
    </row>
    <row r="195" spans="1:12" ht="24" customHeight="1" x14ac:dyDescent="0.3">
      <c r="A195" s="52">
        <v>193</v>
      </c>
      <c r="B195" s="52" t="s">
        <v>545</v>
      </c>
      <c r="C195" s="51" t="s">
        <v>564</v>
      </c>
      <c r="D195" s="53" t="s">
        <v>1446</v>
      </c>
      <c r="E195" s="53" t="s">
        <v>1447</v>
      </c>
      <c r="F195" s="53" t="s">
        <v>182</v>
      </c>
      <c r="G195" s="53" t="s">
        <v>187</v>
      </c>
      <c r="H195" s="60">
        <v>320000000</v>
      </c>
      <c r="I195" s="53" t="s">
        <v>207</v>
      </c>
      <c r="J195" s="53" t="s">
        <v>322</v>
      </c>
      <c r="K195" s="53" t="s">
        <v>1080</v>
      </c>
      <c r="L195" s="50"/>
    </row>
    <row r="196" spans="1:12" ht="24" customHeight="1" x14ac:dyDescent="0.3">
      <c r="A196" s="52">
        <v>194</v>
      </c>
      <c r="B196" s="52" t="s">
        <v>545</v>
      </c>
      <c r="C196" s="51" t="s">
        <v>546</v>
      </c>
      <c r="D196" s="53" t="s">
        <v>1443</v>
      </c>
      <c r="E196" s="53" t="s">
        <v>470</v>
      </c>
      <c r="F196" s="53" t="s">
        <v>184</v>
      </c>
      <c r="G196" s="53" t="s">
        <v>113</v>
      </c>
      <c r="H196" s="60">
        <v>111000000</v>
      </c>
      <c r="I196" s="53" t="s">
        <v>124</v>
      </c>
      <c r="J196" s="53" t="s">
        <v>1444</v>
      </c>
      <c r="K196" s="53" t="s">
        <v>1445</v>
      </c>
      <c r="L196" s="50"/>
    </row>
    <row r="197" spans="1:12" ht="24" customHeight="1" x14ac:dyDescent="0.3">
      <c r="A197" s="52">
        <v>195</v>
      </c>
      <c r="B197" s="52" t="s">
        <v>545</v>
      </c>
      <c r="C197" s="51" t="s">
        <v>564</v>
      </c>
      <c r="D197" s="53" t="s">
        <v>459</v>
      </c>
      <c r="E197" s="53" t="s">
        <v>459</v>
      </c>
      <c r="F197" s="53" t="s">
        <v>184</v>
      </c>
      <c r="G197" s="53" t="s">
        <v>113</v>
      </c>
      <c r="H197" s="60">
        <v>40000000</v>
      </c>
      <c r="I197" s="53" t="s">
        <v>900</v>
      </c>
      <c r="J197" s="53" t="s">
        <v>520</v>
      </c>
      <c r="K197" s="53" t="s">
        <v>1448</v>
      </c>
      <c r="L197" s="50"/>
    </row>
    <row r="198" spans="1:12" ht="24" customHeight="1" x14ac:dyDescent="0.3">
      <c r="A198" s="52">
        <v>196</v>
      </c>
      <c r="B198" s="52" t="s">
        <v>545</v>
      </c>
      <c r="C198" s="51" t="s">
        <v>546</v>
      </c>
      <c r="D198" s="53" t="s">
        <v>1449</v>
      </c>
      <c r="E198" s="53" t="s">
        <v>474</v>
      </c>
      <c r="F198" s="53" t="s">
        <v>659</v>
      </c>
      <c r="G198" s="53" t="s">
        <v>114</v>
      </c>
      <c r="H198" s="60">
        <v>80000000</v>
      </c>
      <c r="I198" s="53" t="s">
        <v>1423</v>
      </c>
      <c r="J198" s="53" t="s">
        <v>1450</v>
      </c>
      <c r="K198" s="53" t="s">
        <v>1451</v>
      </c>
      <c r="L198" s="50"/>
    </row>
    <row r="199" spans="1:12" ht="24" customHeight="1" x14ac:dyDescent="0.3">
      <c r="A199" s="52">
        <v>197</v>
      </c>
      <c r="B199" s="52" t="s">
        <v>545</v>
      </c>
      <c r="C199" s="51" t="s">
        <v>546</v>
      </c>
      <c r="D199" s="53" t="s">
        <v>1452</v>
      </c>
      <c r="E199" s="53" t="s">
        <v>474</v>
      </c>
      <c r="F199" s="53" t="s">
        <v>183</v>
      </c>
      <c r="G199" s="53" t="s">
        <v>113</v>
      </c>
      <c r="H199" s="60">
        <v>100000000</v>
      </c>
      <c r="I199" s="53" t="s">
        <v>1423</v>
      </c>
      <c r="J199" s="53" t="s">
        <v>1450</v>
      </c>
      <c r="K199" s="53" t="s">
        <v>1451</v>
      </c>
      <c r="L199" s="50"/>
    </row>
    <row r="200" spans="1:12" ht="24" customHeight="1" x14ac:dyDescent="0.3">
      <c r="A200" s="52">
        <v>198</v>
      </c>
      <c r="B200" s="52" t="s">
        <v>545</v>
      </c>
      <c r="C200" s="51" t="s">
        <v>546</v>
      </c>
      <c r="D200" s="53" t="s">
        <v>1453</v>
      </c>
      <c r="E200" s="53" t="s">
        <v>110</v>
      </c>
      <c r="F200" s="53" t="s">
        <v>184</v>
      </c>
      <c r="G200" s="53" t="s">
        <v>493</v>
      </c>
      <c r="H200" s="60">
        <v>300000000</v>
      </c>
      <c r="I200" s="53" t="s">
        <v>127</v>
      </c>
      <c r="J200" s="53" t="s">
        <v>143</v>
      </c>
      <c r="K200" s="53" t="s">
        <v>74</v>
      </c>
      <c r="L200" s="50"/>
    </row>
    <row r="201" spans="1:12" ht="24" customHeight="1" x14ac:dyDescent="0.3">
      <c r="A201" s="52">
        <v>199</v>
      </c>
      <c r="B201" s="52" t="s">
        <v>545</v>
      </c>
      <c r="C201" s="51" t="s">
        <v>546</v>
      </c>
      <c r="D201" s="53" t="s">
        <v>1454</v>
      </c>
      <c r="E201" s="53" t="s">
        <v>110</v>
      </c>
      <c r="F201" s="53" t="s">
        <v>184</v>
      </c>
      <c r="G201" s="53" t="s">
        <v>493</v>
      </c>
      <c r="H201" s="60">
        <v>300000000</v>
      </c>
      <c r="I201" s="53" t="s">
        <v>127</v>
      </c>
      <c r="J201" s="53" t="s">
        <v>143</v>
      </c>
      <c r="K201" s="53" t="s">
        <v>74</v>
      </c>
      <c r="L201" s="50"/>
    </row>
    <row r="202" spans="1:12" ht="24" customHeight="1" x14ac:dyDescent="0.3">
      <c r="A202" s="52">
        <v>200</v>
      </c>
      <c r="B202" s="52" t="s">
        <v>545</v>
      </c>
      <c r="C202" s="51" t="s">
        <v>546</v>
      </c>
      <c r="D202" s="53" t="s">
        <v>1455</v>
      </c>
      <c r="E202" s="53" t="s">
        <v>1455</v>
      </c>
      <c r="F202" s="53" t="s">
        <v>183</v>
      </c>
      <c r="G202" s="53" t="s">
        <v>113</v>
      </c>
      <c r="H202" s="60">
        <v>136000000</v>
      </c>
      <c r="I202" s="53" t="s">
        <v>271</v>
      </c>
      <c r="J202" s="53" t="s">
        <v>300</v>
      </c>
      <c r="K202" s="53" t="s">
        <v>1456</v>
      </c>
      <c r="L202" s="50"/>
    </row>
    <row r="203" spans="1:12" ht="24" customHeight="1" x14ac:dyDescent="0.3">
      <c r="A203" s="52">
        <v>201</v>
      </c>
      <c r="B203" s="52" t="s">
        <v>545</v>
      </c>
      <c r="C203" s="51" t="s">
        <v>546</v>
      </c>
      <c r="D203" s="53" t="s">
        <v>1457</v>
      </c>
      <c r="E203" s="53" t="s">
        <v>1457</v>
      </c>
      <c r="F203" s="53" t="s">
        <v>184</v>
      </c>
      <c r="G203" s="53" t="s">
        <v>496</v>
      </c>
      <c r="H203" s="60">
        <v>970000000</v>
      </c>
      <c r="I203" s="53" t="s">
        <v>122</v>
      </c>
      <c r="J203" s="53" t="s">
        <v>231</v>
      </c>
      <c r="K203" s="53" t="s">
        <v>946</v>
      </c>
      <c r="L203" s="50"/>
    </row>
    <row r="204" spans="1:12" ht="24" customHeight="1" x14ac:dyDescent="0.3">
      <c r="A204" s="52">
        <v>202</v>
      </c>
      <c r="B204" s="52" t="s">
        <v>545</v>
      </c>
      <c r="C204" s="51" t="s">
        <v>546</v>
      </c>
      <c r="D204" s="53" t="s">
        <v>1457</v>
      </c>
      <c r="E204" s="53" t="s">
        <v>1457</v>
      </c>
      <c r="F204" s="53" t="s">
        <v>184</v>
      </c>
      <c r="G204" s="53" t="s">
        <v>496</v>
      </c>
      <c r="H204" s="60">
        <v>970000000</v>
      </c>
      <c r="I204" s="53" t="s">
        <v>122</v>
      </c>
      <c r="J204" s="53" t="s">
        <v>231</v>
      </c>
      <c r="K204" s="53" t="s">
        <v>946</v>
      </c>
      <c r="L204" s="50"/>
    </row>
    <row r="205" spans="1:12" ht="24" customHeight="1" x14ac:dyDescent="0.3">
      <c r="A205" s="52">
        <v>203</v>
      </c>
      <c r="B205" s="52" t="s">
        <v>545</v>
      </c>
      <c r="C205" s="51" t="s">
        <v>546</v>
      </c>
      <c r="D205" s="53" t="s">
        <v>1458</v>
      </c>
      <c r="E205" s="53" t="s">
        <v>1458</v>
      </c>
      <c r="F205" s="53" t="s">
        <v>183</v>
      </c>
      <c r="G205" s="53" t="s">
        <v>113</v>
      </c>
      <c r="H205" s="60">
        <v>150000000</v>
      </c>
      <c r="I205" s="53" t="s">
        <v>351</v>
      </c>
      <c r="J205" s="53" t="s">
        <v>517</v>
      </c>
      <c r="K205" s="53" t="s">
        <v>29</v>
      </c>
      <c r="L205" s="50"/>
    </row>
    <row r="206" spans="1:12" ht="24" customHeight="1" x14ac:dyDescent="0.3">
      <c r="A206" s="52">
        <v>204</v>
      </c>
      <c r="B206" s="52" t="s">
        <v>545</v>
      </c>
      <c r="C206" s="51" t="s">
        <v>554</v>
      </c>
      <c r="D206" s="53" t="s">
        <v>1639</v>
      </c>
      <c r="E206" s="53" t="s">
        <v>1459</v>
      </c>
      <c r="F206" s="53" t="s">
        <v>183</v>
      </c>
      <c r="G206" s="53" t="s">
        <v>186</v>
      </c>
      <c r="H206" s="60">
        <v>2300000000</v>
      </c>
      <c r="I206" s="53" t="s">
        <v>599</v>
      </c>
      <c r="J206" s="53" t="s">
        <v>600</v>
      </c>
      <c r="K206" s="53" t="s">
        <v>601</v>
      </c>
      <c r="L206" s="50"/>
    </row>
    <row r="207" spans="1:12" ht="24" customHeight="1" x14ac:dyDescent="0.3">
      <c r="A207" s="52">
        <v>205</v>
      </c>
      <c r="B207" s="52" t="s">
        <v>545</v>
      </c>
      <c r="C207" s="51" t="s">
        <v>564</v>
      </c>
      <c r="D207" s="53" t="s">
        <v>1460</v>
      </c>
      <c r="E207" s="53" t="s">
        <v>1460</v>
      </c>
      <c r="F207" s="53" t="s">
        <v>184</v>
      </c>
      <c r="G207" s="53" t="s">
        <v>114</v>
      </c>
      <c r="H207" s="60">
        <v>160000000</v>
      </c>
      <c r="I207" s="53" t="s">
        <v>351</v>
      </c>
      <c r="J207" s="53" t="s">
        <v>1461</v>
      </c>
      <c r="K207" s="53" t="s">
        <v>1462</v>
      </c>
      <c r="L207" s="50"/>
    </row>
    <row r="208" spans="1:12" ht="24" customHeight="1" x14ac:dyDescent="0.3">
      <c r="A208" s="52">
        <v>206</v>
      </c>
      <c r="B208" s="52" t="s">
        <v>545</v>
      </c>
      <c r="C208" s="51" t="s">
        <v>564</v>
      </c>
      <c r="D208" s="53" t="s">
        <v>1463</v>
      </c>
      <c r="E208" s="53" t="s">
        <v>1463</v>
      </c>
      <c r="F208" s="53" t="s">
        <v>182</v>
      </c>
      <c r="G208" s="53" t="s">
        <v>114</v>
      </c>
      <c r="H208" s="60">
        <v>200000000</v>
      </c>
      <c r="I208" s="53" t="s">
        <v>351</v>
      </c>
      <c r="J208" s="53" t="s">
        <v>961</v>
      </c>
      <c r="K208" s="53" t="s">
        <v>25</v>
      </c>
      <c r="L208" s="50"/>
    </row>
    <row r="209" spans="1:12" ht="24" customHeight="1" x14ac:dyDescent="0.3">
      <c r="A209" s="52">
        <v>207</v>
      </c>
      <c r="B209" s="52" t="s">
        <v>545</v>
      </c>
      <c r="C209" s="51" t="s">
        <v>564</v>
      </c>
      <c r="D209" s="53" t="s">
        <v>1464</v>
      </c>
      <c r="E209" s="53" t="s">
        <v>1464</v>
      </c>
      <c r="F209" s="53" t="s">
        <v>182</v>
      </c>
      <c r="G209" s="53" t="s">
        <v>114</v>
      </c>
      <c r="H209" s="60">
        <v>100000000</v>
      </c>
      <c r="I209" s="53" t="s">
        <v>351</v>
      </c>
      <c r="J209" s="53" t="s">
        <v>961</v>
      </c>
      <c r="K209" s="53" t="s">
        <v>25</v>
      </c>
      <c r="L209" s="50"/>
    </row>
    <row r="210" spans="1:12" ht="24" customHeight="1" x14ac:dyDescent="0.3">
      <c r="A210" s="52">
        <v>208</v>
      </c>
      <c r="B210" s="52" t="s">
        <v>545</v>
      </c>
      <c r="C210" s="51" t="s">
        <v>546</v>
      </c>
      <c r="D210" s="53" t="s">
        <v>1465</v>
      </c>
      <c r="E210" s="53" t="s">
        <v>1465</v>
      </c>
      <c r="F210" s="53" t="s">
        <v>183</v>
      </c>
      <c r="G210" s="53" t="s">
        <v>113</v>
      </c>
      <c r="H210" s="60">
        <v>300000000</v>
      </c>
      <c r="I210" s="53" t="s">
        <v>351</v>
      </c>
      <c r="J210" s="53" t="s">
        <v>961</v>
      </c>
      <c r="K210" s="53" t="s">
        <v>25</v>
      </c>
      <c r="L210" s="50"/>
    </row>
    <row r="211" spans="1:12" ht="24" customHeight="1" x14ac:dyDescent="0.3">
      <c r="A211" s="52">
        <v>209</v>
      </c>
      <c r="B211" s="52" t="s">
        <v>545</v>
      </c>
      <c r="C211" s="51" t="s">
        <v>546</v>
      </c>
      <c r="D211" s="53" t="s">
        <v>1466</v>
      </c>
      <c r="E211" s="53" t="s">
        <v>1286</v>
      </c>
      <c r="F211" s="53" t="s">
        <v>184</v>
      </c>
      <c r="G211" s="53" t="s">
        <v>114</v>
      </c>
      <c r="H211" s="60">
        <v>1723000000</v>
      </c>
      <c r="I211" s="53" t="s">
        <v>127</v>
      </c>
      <c r="J211" s="53" t="s">
        <v>1287</v>
      </c>
      <c r="K211" s="53" t="s">
        <v>1288</v>
      </c>
      <c r="L211" s="50"/>
    </row>
    <row r="212" spans="1:12" ht="24" customHeight="1" x14ac:dyDescent="0.3">
      <c r="A212" s="52">
        <v>210</v>
      </c>
      <c r="B212" s="52" t="s">
        <v>545</v>
      </c>
      <c r="C212" s="51" t="s">
        <v>546</v>
      </c>
      <c r="D212" s="53" t="s">
        <v>1466</v>
      </c>
      <c r="E212" s="53" t="s">
        <v>1286</v>
      </c>
      <c r="F212" s="53" t="s">
        <v>184</v>
      </c>
      <c r="G212" s="53" t="s">
        <v>114</v>
      </c>
      <c r="H212" s="60">
        <v>1895300000</v>
      </c>
      <c r="I212" s="53" t="s">
        <v>127</v>
      </c>
      <c r="J212" s="53" t="s">
        <v>1287</v>
      </c>
      <c r="K212" s="53" t="s">
        <v>1236</v>
      </c>
      <c r="L212" s="50"/>
    </row>
    <row r="213" spans="1:12" ht="24" customHeight="1" x14ac:dyDescent="0.3">
      <c r="A213" s="52">
        <v>211</v>
      </c>
      <c r="B213" s="52" t="s">
        <v>545</v>
      </c>
      <c r="C213" s="51" t="s">
        <v>546</v>
      </c>
      <c r="D213" s="53" t="s">
        <v>1467</v>
      </c>
      <c r="E213" s="53" t="s">
        <v>1467</v>
      </c>
      <c r="F213" s="53" t="s">
        <v>184</v>
      </c>
      <c r="G213" s="53" t="s">
        <v>114</v>
      </c>
      <c r="H213" s="60">
        <v>2892000000</v>
      </c>
      <c r="I213" s="53" t="s">
        <v>123</v>
      </c>
      <c r="J213" s="53" t="s">
        <v>137</v>
      </c>
      <c r="K213" s="53" t="s">
        <v>151</v>
      </c>
      <c r="L213" s="50"/>
    </row>
    <row r="214" spans="1:12" ht="24" customHeight="1" x14ac:dyDescent="0.3">
      <c r="A214" s="52">
        <v>212</v>
      </c>
      <c r="B214" s="52" t="s">
        <v>545</v>
      </c>
      <c r="C214" s="51" t="s">
        <v>546</v>
      </c>
      <c r="D214" s="53" t="s">
        <v>1468</v>
      </c>
      <c r="E214" s="53" t="s">
        <v>1468</v>
      </c>
      <c r="F214" s="53" t="s">
        <v>182</v>
      </c>
      <c r="G214" s="53" t="s">
        <v>113</v>
      </c>
      <c r="H214" s="60">
        <v>50000000</v>
      </c>
      <c r="I214" s="53" t="s">
        <v>123</v>
      </c>
      <c r="J214" s="53" t="s">
        <v>977</v>
      </c>
      <c r="K214" s="53" t="s">
        <v>978</v>
      </c>
      <c r="L214" s="50"/>
    </row>
    <row r="215" spans="1:12" ht="24" customHeight="1" x14ac:dyDescent="0.3">
      <c r="A215" s="52">
        <v>213</v>
      </c>
      <c r="B215" s="52" t="s">
        <v>545</v>
      </c>
      <c r="C215" s="51" t="s">
        <v>564</v>
      </c>
      <c r="D215" s="53" t="s">
        <v>544</v>
      </c>
      <c r="E215" s="53" t="s">
        <v>544</v>
      </c>
      <c r="F215" s="53" t="s">
        <v>183</v>
      </c>
      <c r="G215" s="53" t="s">
        <v>114</v>
      </c>
      <c r="H215" s="60">
        <v>87994500</v>
      </c>
      <c r="I215" s="53" t="s">
        <v>503</v>
      </c>
      <c r="J215" s="53" t="s">
        <v>1469</v>
      </c>
      <c r="K215" s="53" t="s">
        <v>1470</v>
      </c>
      <c r="L215" s="50"/>
    </row>
    <row r="216" spans="1:12" ht="24" customHeight="1" x14ac:dyDescent="0.3">
      <c r="A216" s="52">
        <v>214</v>
      </c>
      <c r="B216" s="52" t="s">
        <v>545</v>
      </c>
      <c r="C216" s="51" t="s">
        <v>564</v>
      </c>
      <c r="D216" s="53" t="s">
        <v>1638</v>
      </c>
      <c r="E216" s="53" t="s">
        <v>489</v>
      </c>
      <c r="F216" s="53" t="s">
        <v>184</v>
      </c>
      <c r="G216" s="53" t="s">
        <v>496</v>
      </c>
      <c r="H216" s="60">
        <v>2000000000</v>
      </c>
      <c r="I216" s="53" t="s">
        <v>122</v>
      </c>
      <c r="J216" s="53" t="s">
        <v>526</v>
      </c>
      <c r="K216" s="53" t="s">
        <v>541</v>
      </c>
      <c r="L216" s="50"/>
    </row>
    <row r="217" spans="1:12" ht="24" customHeight="1" x14ac:dyDescent="0.3">
      <c r="A217" s="52">
        <v>215</v>
      </c>
      <c r="B217" s="52" t="s">
        <v>545</v>
      </c>
      <c r="C217" s="51" t="s">
        <v>564</v>
      </c>
      <c r="D217" s="53" t="s">
        <v>1471</v>
      </c>
      <c r="E217" s="53" t="s">
        <v>1472</v>
      </c>
      <c r="F217" s="53" t="s">
        <v>183</v>
      </c>
      <c r="G217" s="53" t="s">
        <v>114</v>
      </c>
      <c r="H217" s="60">
        <v>88726120</v>
      </c>
      <c r="I217" s="53" t="s">
        <v>505</v>
      </c>
      <c r="J217" s="53" t="s">
        <v>570</v>
      </c>
      <c r="K217" s="53" t="s">
        <v>1473</v>
      </c>
      <c r="L217" s="50"/>
    </row>
    <row r="218" spans="1:12" ht="24" customHeight="1" x14ac:dyDescent="0.3">
      <c r="A218" s="52">
        <v>216</v>
      </c>
      <c r="B218" s="52" t="s">
        <v>545</v>
      </c>
      <c r="C218" s="51" t="s">
        <v>564</v>
      </c>
      <c r="D218" s="53" t="s">
        <v>1474</v>
      </c>
      <c r="E218" s="53" t="s">
        <v>1475</v>
      </c>
      <c r="F218" s="53" t="s">
        <v>184</v>
      </c>
      <c r="G218" s="53" t="s">
        <v>113</v>
      </c>
      <c r="H218" s="60">
        <v>111920000</v>
      </c>
      <c r="I218" s="53" t="s">
        <v>505</v>
      </c>
      <c r="J218" s="53" t="s">
        <v>570</v>
      </c>
      <c r="K218" s="53" t="s">
        <v>1473</v>
      </c>
      <c r="L218" s="50"/>
    </row>
    <row r="219" spans="1:12" ht="24" customHeight="1" x14ac:dyDescent="0.3">
      <c r="A219" s="52">
        <v>217</v>
      </c>
      <c r="B219" s="52" t="s">
        <v>545</v>
      </c>
      <c r="C219" s="51" t="s">
        <v>564</v>
      </c>
      <c r="D219" s="53" t="s">
        <v>447</v>
      </c>
      <c r="E219" s="53" t="s">
        <v>1310</v>
      </c>
      <c r="F219" s="53" t="s">
        <v>182</v>
      </c>
      <c r="G219" s="53" t="s">
        <v>186</v>
      </c>
      <c r="H219" s="60">
        <v>97016000</v>
      </c>
      <c r="I219" s="53" t="s">
        <v>513</v>
      </c>
      <c r="J219" s="53" t="s">
        <v>1476</v>
      </c>
      <c r="K219" s="53" t="s">
        <v>72</v>
      </c>
      <c r="L219" s="50"/>
    </row>
    <row r="220" spans="1:12" ht="24" customHeight="1" x14ac:dyDescent="0.3">
      <c r="A220" s="52">
        <v>218</v>
      </c>
      <c r="B220" s="52" t="s">
        <v>545</v>
      </c>
      <c r="C220" s="51" t="s">
        <v>564</v>
      </c>
      <c r="D220" s="53" t="s">
        <v>447</v>
      </c>
      <c r="E220" s="53" t="s">
        <v>1310</v>
      </c>
      <c r="F220" s="53" t="s">
        <v>182</v>
      </c>
      <c r="G220" s="53" t="s">
        <v>186</v>
      </c>
      <c r="H220" s="60">
        <v>100368480</v>
      </c>
      <c r="I220" s="53" t="s">
        <v>513</v>
      </c>
      <c r="J220" s="53" t="s">
        <v>1476</v>
      </c>
      <c r="K220" s="53" t="s">
        <v>72</v>
      </c>
      <c r="L220" s="50"/>
    </row>
    <row r="221" spans="1:12" ht="24" customHeight="1" x14ac:dyDescent="0.3">
      <c r="A221" s="52">
        <v>219</v>
      </c>
      <c r="B221" s="52" t="s">
        <v>545</v>
      </c>
      <c r="C221" s="51" t="s">
        <v>564</v>
      </c>
      <c r="D221" s="53" t="s">
        <v>1477</v>
      </c>
      <c r="E221" s="53" t="s">
        <v>1310</v>
      </c>
      <c r="F221" s="53" t="s">
        <v>182</v>
      </c>
      <c r="G221" s="53" t="s">
        <v>186</v>
      </c>
      <c r="H221" s="60">
        <v>33293060</v>
      </c>
      <c r="I221" s="53" t="s">
        <v>513</v>
      </c>
      <c r="J221" s="53" t="s">
        <v>1476</v>
      </c>
      <c r="K221" s="53" t="s">
        <v>72</v>
      </c>
      <c r="L221" s="50"/>
    </row>
    <row r="222" spans="1:12" ht="24" customHeight="1" x14ac:dyDescent="0.3">
      <c r="A222" s="52">
        <v>220</v>
      </c>
      <c r="B222" s="52" t="s">
        <v>545</v>
      </c>
      <c r="C222" s="51" t="s">
        <v>564</v>
      </c>
      <c r="D222" s="53" t="s">
        <v>1478</v>
      </c>
      <c r="E222" s="53" t="s">
        <v>1478</v>
      </c>
      <c r="F222" s="53" t="s">
        <v>184</v>
      </c>
      <c r="G222" s="53" t="s">
        <v>493</v>
      </c>
      <c r="H222" s="60">
        <v>72353000</v>
      </c>
      <c r="I222" s="53" t="s">
        <v>128</v>
      </c>
      <c r="J222" s="53" t="s">
        <v>1479</v>
      </c>
      <c r="K222" s="53" t="s">
        <v>1480</v>
      </c>
      <c r="L222" s="50"/>
    </row>
    <row r="223" spans="1:12" ht="24" customHeight="1" x14ac:dyDescent="0.3">
      <c r="A223" s="52">
        <v>221</v>
      </c>
      <c r="B223" s="52" t="s">
        <v>545</v>
      </c>
      <c r="C223" s="51" t="s">
        <v>564</v>
      </c>
      <c r="D223" s="53" t="s">
        <v>445</v>
      </c>
      <c r="E223" s="53" t="s">
        <v>1481</v>
      </c>
      <c r="F223" s="53" t="s">
        <v>184</v>
      </c>
      <c r="G223" s="53" t="s">
        <v>493</v>
      </c>
      <c r="H223" s="60">
        <v>74624754</v>
      </c>
      <c r="I223" s="53" t="s">
        <v>128</v>
      </c>
      <c r="J223" s="53" t="s">
        <v>1479</v>
      </c>
      <c r="K223" s="53" t="s">
        <v>1480</v>
      </c>
      <c r="L223" s="50"/>
    </row>
    <row r="224" spans="1:12" ht="24" customHeight="1" x14ac:dyDescent="0.3">
      <c r="A224" s="52">
        <v>222</v>
      </c>
      <c r="B224" s="52" t="s">
        <v>545</v>
      </c>
      <c r="C224" s="51" t="s">
        <v>564</v>
      </c>
      <c r="D224" s="53" t="s">
        <v>1482</v>
      </c>
      <c r="E224" s="53" t="s">
        <v>1482</v>
      </c>
      <c r="F224" s="53" t="s">
        <v>184</v>
      </c>
      <c r="G224" s="53" t="s">
        <v>493</v>
      </c>
      <c r="H224" s="60">
        <v>37009160</v>
      </c>
      <c r="I224" s="53" t="s">
        <v>128</v>
      </c>
      <c r="J224" s="53" t="s">
        <v>1479</v>
      </c>
      <c r="K224" s="53" t="s">
        <v>1480</v>
      </c>
      <c r="L224" s="50"/>
    </row>
    <row r="225" spans="1:12" ht="24" customHeight="1" x14ac:dyDescent="0.3">
      <c r="A225" s="52">
        <v>223</v>
      </c>
      <c r="B225" s="52" t="s">
        <v>545</v>
      </c>
      <c r="C225" s="51" t="s">
        <v>585</v>
      </c>
      <c r="D225" s="53" t="s">
        <v>442</v>
      </c>
      <c r="E225" s="53" t="s">
        <v>478</v>
      </c>
      <c r="F225" s="53" t="s">
        <v>182</v>
      </c>
      <c r="G225" s="53" t="s">
        <v>114</v>
      </c>
      <c r="H225" s="60">
        <v>260000000</v>
      </c>
      <c r="I225" s="53" t="s">
        <v>328</v>
      </c>
      <c r="J225" s="53" t="s">
        <v>516</v>
      </c>
      <c r="K225" s="53" t="s">
        <v>98</v>
      </c>
      <c r="L225" s="50"/>
    </row>
    <row r="226" spans="1:12" ht="24" customHeight="1" x14ac:dyDescent="0.3">
      <c r="A226" s="52">
        <v>224</v>
      </c>
      <c r="B226" s="52" t="s">
        <v>545</v>
      </c>
      <c r="C226" s="51" t="s">
        <v>585</v>
      </c>
      <c r="D226" s="53" t="s">
        <v>1483</v>
      </c>
      <c r="E226" s="53" t="s">
        <v>1483</v>
      </c>
      <c r="F226" s="53" t="s">
        <v>183</v>
      </c>
      <c r="G226" s="53" t="s">
        <v>186</v>
      </c>
      <c r="H226" s="60">
        <v>100000000</v>
      </c>
      <c r="I226" s="53" t="s">
        <v>599</v>
      </c>
      <c r="J226" s="53" t="s">
        <v>1484</v>
      </c>
      <c r="K226" s="53" t="s">
        <v>1485</v>
      </c>
      <c r="L226" s="50"/>
    </row>
    <row r="227" spans="1:12" ht="24" customHeight="1" x14ac:dyDescent="0.3">
      <c r="A227" s="52">
        <v>225</v>
      </c>
      <c r="B227" s="52" t="s">
        <v>545</v>
      </c>
      <c r="C227" s="51" t="s">
        <v>585</v>
      </c>
      <c r="D227" s="53" t="s">
        <v>1486</v>
      </c>
      <c r="E227" s="53" t="s">
        <v>1486</v>
      </c>
      <c r="F227" s="53" t="s">
        <v>183</v>
      </c>
      <c r="G227" s="53" t="s">
        <v>186</v>
      </c>
      <c r="H227" s="60">
        <v>44000000</v>
      </c>
      <c r="I227" s="53" t="s">
        <v>599</v>
      </c>
      <c r="J227" s="53" t="s">
        <v>1484</v>
      </c>
      <c r="K227" s="53" t="s">
        <v>1485</v>
      </c>
      <c r="L227" s="50"/>
    </row>
    <row r="228" spans="1:12" ht="24" customHeight="1" x14ac:dyDescent="0.3">
      <c r="A228" s="52">
        <v>226</v>
      </c>
      <c r="B228" s="52" t="s">
        <v>545</v>
      </c>
      <c r="C228" s="51" t="s">
        <v>588</v>
      </c>
      <c r="D228" s="53" t="s">
        <v>1487</v>
      </c>
      <c r="E228" s="53" t="s">
        <v>1487</v>
      </c>
      <c r="F228" s="53" t="s">
        <v>182</v>
      </c>
      <c r="G228" s="53" t="s">
        <v>114</v>
      </c>
      <c r="H228" s="60">
        <v>300000000</v>
      </c>
      <c r="I228" s="53" t="s">
        <v>351</v>
      </c>
      <c r="J228" s="53" t="s">
        <v>961</v>
      </c>
      <c r="K228" s="53" t="s">
        <v>25</v>
      </c>
      <c r="L228" s="50"/>
    </row>
    <row r="229" spans="1:12" ht="24" customHeight="1" x14ac:dyDescent="0.3">
      <c r="A229" s="52">
        <v>227</v>
      </c>
      <c r="B229" s="52" t="s">
        <v>545</v>
      </c>
      <c r="C229" s="51" t="s">
        <v>583</v>
      </c>
      <c r="D229" s="53" t="s">
        <v>1488</v>
      </c>
      <c r="E229" s="53" t="s">
        <v>1489</v>
      </c>
      <c r="F229" s="53" t="s">
        <v>184</v>
      </c>
      <c r="G229" s="53" t="s">
        <v>493</v>
      </c>
      <c r="H229" s="60">
        <v>60372260</v>
      </c>
      <c r="I229" s="53" t="s">
        <v>320</v>
      </c>
      <c r="J229" s="53" t="s">
        <v>321</v>
      </c>
      <c r="K229" s="53" t="s">
        <v>403</v>
      </c>
      <c r="L229" s="50"/>
    </row>
    <row r="230" spans="1:12" ht="24" customHeight="1" x14ac:dyDescent="0.3">
      <c r="A230" s="52">
        <v>228</v>
      </c>
      <c r="B230" s="52" t="s">
        <v>545</v>
      </c>
      <c r="C230" s="51" t="s">
        <v>588</v>
      </c>
      <c r="D230" s="53" t="s">
        <v>1490</v>
      </c>
      <c r="E230" s="53" t="s">
        <v>1491</v>
      </c>
      <c r="F230" s="53" t="s">
        <v>184</v>
      </c>
      <c r="G230" s="53" t="s">
        <v>113</v>
      </c>
      <c r="H230" s="60">
        <v>99000000</v>
      </c>
      <c r="I230" s="53" t="s">
        <v>522</v>
      </c>
      <c r="J230" s="53" t="s">
        <v>523</v>
      </c>
      <c r="K230" s="53" t="s">
        <v>28</v>
      </c>
      <c r="L230" s="50"/>
    </row>
    <row r="231" spans="1:12" ht="24" customHeight="1" x14ac:dyDescent="0.3">
      <c r="A231" s="52">
        <v>229</v>
      </c>
      <c r="B231" s="52" t="s">
        <v>545</v>
      </c>
      <c r="C231" s="51" t="s">
        <v>583</v>
      </c>
      <c r="D231" s="53" t="s">
        <v>1492</v>
      </c>
      <c r="E231" s="53" t="s">
        <v>465</v>
      </c>
      <c r="F231" s="53" t="s">
        <v>182</v>
      </c>
      <c r="G231" s="53" t="s">
        <v>113</v>
      </c>
      <c r="H231" s="60">
        <v>58800000</v>
      </c>
      <c r="I231" s="53" t="s">
        <v>304</v>
      </c>
      <c r="J231" s="53" t="s">
        <v>196</v>
      </c>
      <c r="K231" s="53" t="s">
        <v>1493</v>
      </c>
      <c r="L231" s="50"/>
    </row>
    <row r="232" spans="1:12" ht="24" customHeight="1" x14ac:dyDescent="0.3">
      <c r="A232" s="52">
        <v>230</v>
      </c>
      <c r="B232" s="52" t="s">
        <v>545</v>
      </c>
      <c r="C232" s="51" t="s">
        <v>585</v>
      </c>
      <c r="D232" s="53" t="s">
        <v>1491</v>
      </c>
      <c r="E232" s="53" t="s">
        <v>1494</v>
      </c>
      <c r="F232" s="53" t="s">
        <v>184</v>
      </c>
      <c r="G232" s="53" t="s">
        <v>493</v>
      </c>
      <c r="H232" s="60">
        <v>20000000</v>
      </c>
      <c r="I232" s="53" t="s">
        <v>1495</v>
      </c>
      <c r="J232" s="53" t="s">
        <v>1496</v>
      </c>
      <c r="K232" s="53" t="s">
        <v>1497</v>
      </c>
      <c r="L232" s="50"/>
    </row>
    <row r="233" spans="1:12" ht="24" customHeight="1" x14ac:dyDescent="0.3">
      <c r="A233" s="52">
        <v>231</v>
      </c>
      <c r="B233" s="52" t="s">
        <v>545</v>
      </c>
      <c r="C233" s="51" t="s">
        <v>585</v>
      </c>
      <c r="D233" s="53" t="s">
        <v>1491</v>
      </c>
      <c r="E233" s="53" t="s">
        <v>1498</v>
      </c>
      <c r="F233" s="53" t="s">
        <v>184</v>
      </c>
      <c r="G233" s="53" t="s">
        <v>493</v>
      </c>
      <c r="H233" s="60">
        <v>2000000</v>
      </c>
      <c r="I233" s="53" t="s">
        <v>1495</v>
      </c>
      <c r="J233" s="53" t="s">
        <v>1496</v>
      </c>
      <c r="K233" s="53" t="s">
        <v>1497</v>
      </c>
      <c r="L233" s="50"/>
    </row>
    <row r="234" spans="1:12" ht="24" customHeight="1" x14ac:dyDescent="0.3">
      <c r="A234" s="52">
        <v>232</v>
      </c>
      <c r="B234" s="52" t="s">
        <v>545</v>
      </c>
      <c r="C234" s="51" t="s">
        <v>585</v>
      </c>
      <c r="D234" s="53" t="s">
        <v>1491</v>
      </c>
      <c r="E234" s="53" t="s">
        <v>1499</v>
      </c>
      <c r="F234" s="53" t="s">
        <v>184</v>
      </c>
      <c r="G234" s="53" t="s">
        <v>493</v>
      </c>
      <c r="H234" s="60">
        <v>1500000</v>
      </c>
      <c r="I234" s="53" t="s">
        <v>1495</v>
      </c>
      <c r="J234" s="53" t="s">
        <v>1496</v>
      </c>
      <c r="K234" s="53" t="s">
        <v>1497</v>
      </c>
      <c r="L234" s="50"/>
    </row>
    <row r="235" spans="1:12" ht="24" customHeight="1" x14ac:dyDescent="0.3">
      <c r="A235" s="52">
        <v>233</v>
      </c>
      <c r="B235" s="52" t="s">
        <v>545</v>
      </c>
      <c r="C235" s="51" t="s">
        <v>585</v>
      </c>
      <c r="D235" s="53" t="s">
        <v>1491</v>
      </c>
      <c r="E235" s="53" t="s">
        <v>1500</v>
      </c>
      <c r="F235" s="53" t="s">
        <v>184</v>
      </c>
      <c r="G235" s="53" t="s">
        <v>493</v>
      </c>
      <c r="H235" s="60">
        <v>300000</v>
      </c>
      <c r="I235" s="53" t="s">
        <v>1495</v>
      </c>
      <c r="J235" s="53" t="s">
        <v>1496</v>
      </c>
      <c r="K235" s="53" t="s">
        <v>1497</v>
      </c>
      <c r="L235" s="50"/>
    </row>
    <row r="236" spans="1:12" ht="24" customHeight="1" x14ac:dyDescent="0.3">
      <c r="A236" s="52">
        <v>234</v>
      </c>
      <c r="B236" s="52" t="s">
        <v>545</v>
      </c>
      <c r="C236" s="51" t="s">
        <v>585</v>
      </c>
      <c r="D236" s="53" t="s">
        <v>1491</v>
      </c>
      <c r="E236" s="53" t="s">
        <v>1501</v>
      </c>
      <c r="F236" s="53" t="s">
        <v>184</v>
      </c>
      <c r="G236" s="53" t="s">
        <v>493</v>
      </c>
      <c r="H236" s="60">
        <v>1600000</v>
      </c>
      <c r="I236" s="53" t="s">
        <v>1495</v>
      </c>
      <c r="J236" s="53" t="s">
        <v>1496</v>
      </c>
      <c r="K236" s="53" t="s">
        <v>1497</v>
      </c>
      <c r="L236" s="50"/>
    </row>
    <row r="237" spans="1:12" ht="24" customHeight="1" x14ac:dyDescent="0.3">
      <c r="A237" s="52">
        <v>235</v>
      </c>
      <c r="B237" s="52" t="s">
        <v>545</v>
      </c>
      <c r="C237" s="51" t="s">
        <v>588</v>
      </c>
      <c r="D237" s="53" t="s">
        <v>1502</v>
      </c>
      <c r="E237" s="53" t="s">
        <v>1503</v>
      </c>
      <c r="F237" s="53" t="s">
        <v>184</v>
      </c>
      <c r="G237" s="53" t="s">
        <v>114</v>
      </c>
      <c r="H237" s="60">
        <v>30000000</v>
      </c>
      <c r="I237" s="53" t="s">
        <v>117</v>
      </c>
      <c r="J237" s="53" t="s">
        <v>1504</v>
      </c>
      <c r="K237" s="53" t="s">
        <v>1505</v>
      </c>
      <c r="L237" s="50"/>
    </row>
    <row r="238" spans="1:12" ht="24" customHeight="1" x14ac:dyDescent="0.3">
      <c r="A238" s="52">
        <v>236</v>
      </c>
      <c r="B238" s="52" t="s">
        <v>545</v>
      </c>
      <c r="C238" s="51" t="s">
        <v>583</v>
      </c>
      <c r="D238" s="53" t="s">
        <v>1506</v>
      </c>
      <c r="E238" s="53" t="s">
        <v>1507</v>
      </c>
      <c r="F238" s="53" t="s">
        <v>184</v>
      </c>
      <c r="G238" s="53" t="s">
        <v>114</v>
      </c>
      <c r="H238" s="60">
        <v>220000000</v>
      </c>
      <c r="I238" s="53" t="s">
        <v>235</v>
      </c>
      <c r="J238" s="53" t="s">
        <v>244</v>
      </c>
      <c r="K238" s="53" t="s">
        <v>374</v>
      </c>
      <c r="L238" s="50"/>
    </row>
    <row r="239" spans="1:12" ht="24" customHeight="1" x14ac:dyDescent="0.3">
      <c r="A239" s="52">
        <v>237</v>
      </c>
      <c r="B239" s="52" t="s">
        <v>545</v>
      </c>
      <c r="C239" s="51" t="s">
        <v>583</v>
      </c>
      <c r="D239" s="53" t="s">
        <v>1508</v>
      </c>
      <c r="E239" s="53" t="s">
        <v>1509</v>
      </c>
      <c r="F239" s="53" t="s">
        <v>184</v>
      </c>
      <c r="G239" s="53" t="s">
        <v>113</v>
      </c>
      <c r="H239" s="60">
        <v>9867196680</v>
      </c>
      <c r="I239" s="53" t="s">
        <v>127</v>
      </c>
      <c r="J239" s="53" t="s">
        <v>1257</v>
      </c>
      <c r="K239" s="53" t="s">
        <v>1258</v>
      </c>
      <c r="L239" s="50"/>
    </row>
    <row r="240" spans="1:12" ht="24" customHeight="1" x14ac:dyDescent="0.3">
      <c r="A240" s="52">
        <v>238</v>
      </c>
      <c r="B240" s="52" t="s">
        <v>545</v>
      </c>
      <c r="C240" s="51" t="s">
        <v>583</v>
      </c>
      <c r="D240" s="53" t="s">
        <v>1510</v>
      </c>
      <c r="E240" s="53" t="s">
        <v>1511</v>
      </c>
      <c r="F240" s="53" t="s">
        <v>184</v>
      </c>
      <c r="G240" s="53" t="s">
        <v>493</v>
      </c>
      <c r="H240" s="60">
        <v>71551000</v>
      </c>
      <c r="I240" s="53" t="s">
        <v>125</v>
      </c>
      <c r="J240" s="53" t="s">
        <v>141</v>
      </c>
      <c r="K240" s="53" t="s">
        <v>1243</v>
      </c>
      <c r="L240" s="50"/>
    </row>
    <row r="241" spans="1:12" ht="24" customHeight="1" x14ac:dyDescent="0.3">
      <c r="A241" s="52">
        <v>239</v>
      </c>
      <c r="B241" s="52" t="s">
        <v>545</v>
      </c>
      <c r="C241" s="51" t="s">
        <v>583</v>
      </c>
      <c r="D241" s="53" t="s">
        <v>1512</v>
      </c>
      <c r="E241" s="53" t="s">
        <v>462</v>
      </c>
      <c r="F241" s="53" t="s">
        <v>184</v>
      </c>
      <c r="G241" s="53" t="s">
        <v>493</v>
      </c>
      <c r="H241" s="60">
        <v>70000000</v>
      </c>
      <c r="I241" s="53" t="s">
        <v>125</v>
      </c>
      <c r="J241" s="53" t="s">
        <v>141</v>
      </c>
      <c r="K241" s="53" t="s">
        <v>1243</v>
      </c>
      <c r="L241" s="50"/>
    </row>
    <row r="242" spans="1:12" ht="24" customHeight="1" x14ac:dyDescent="0.3">
      <c r="A242" s="52">
        <v>240</v>
      </c>
      <c r="B242" s="52" t="s">
        <v>545</v>
      </c>
      <c r="C242" s="51" t="s">
        <v>583</v>
      </c>
      <c r="D242" s="53" t="s">
        <v>1513</v>
      </c>
      <c r="E242" s="53" t="s">
        <v>1511</v>
      </c>
      <c r="F242" s="53" t="s">
        <v>184</v>
      </c>
      <c r="G242" s="53" t="s">
        <v>493</v>
      </c>
      <c r="H242" s="60">
        <v>50000000</v>
      </c>
      <c r="I242" s="53" t="s">
        <v>125</v>
      </c>
      <c r="J242" s="53" t="s">
        <v>141</v>
      </c>
      <c r="K242" s="53" t="s">
        <v>1243</v>
      </c>
      <c r="L242" s="50"/>
    </row>
    <row r="243" spans="1:12" ht="24" customHeight="1" x14ac:dyDescent="0.3">
      <c r="A243" s="52">
        <v>241</v>
      </c>
      <c r="B243" s="52" t="s">
        <v>545</v>
      </c>
      <c r="C243" s="51" t="s">
        <v>583</v>
      </c>
      <c r="D243" s="53" t="s">
        <v>1514</v>
      </c>
      <c r="E243" s="53" t="s">
        <v>1509</v>
      </c>
      <c r="F243" s="53" t="s">
        <v>184</v>
      </c>
      <c r="G243" s="53" t="s">
        <v>493</v>
      </c>
      <c r="H243" s="60">
        <v>1425639504</v>
      </c>
      <c r="I243" s="53" t="s">
        <v>127</v>
      </c>
      <c r="J243" s="53" t="s">
        <v>1257</v>
      </c>
      <c r="K243" s="53" t="s">
        <v>1258</v>
      </c>
      <c r="L243" s="50"/>
    </row>
    <row r="244" spans="1:12" ht="24" customHeight="1" x14ac:dyDescent="0.3">
      <c r="A244" s="52">
        <v>242</v>
      </c>
      <c r="B244" s="52" t="s">
        <v>545</v>
      </c>
      <c r="C244" s="51" t="s">
        <v>583</v>
      </c>
      <c r="D244" s="53" t="s">
        <v>1515</v>
      </c>
      <c r="E244" s="53" t="s">
        <v>1261</v>
      </c>
      <c r="F244" s="53" t="s">
        <v>184</v>
      </c>
      <c r="G244" s="53" t="s">
        <v>493</v>
      </c>
      <c r="H244" s="60">
        <v>125621140</v>
      </c>
      <c r="I244" s="53" t="s">
        <v>127</v>
      </c>
      <c r="J244" s="53" t="s">
        <v>1257</v>
      </c>
      <c r="K244" s="53" t="s">
        <v>1258</v>
      </c>
      <c r="L244" s="50"/>
    </row>
    <row r="245" spans="1:12" ht="24" customHeight="1" x14ac:dyDescent="0.3">
      <c r="A245" s="52">
        <v>243</v>
      </c>
      <c r="B245" s="52" t="s">
        <v>545</v>
      </c>
      <c r="C245" s="51" t="s">
        <v>583</v>
      </c>
      <c r="D245" s="53" t="s">
        <v>1516</v>
      </c>
      <c r="E245" s="53" t="s">
        <v>1261</v>
      </c>
      <c r="F245" s="53" t="s">
        <v>184</v>
      </c>
      <c r="G245" s="53" t="s">
        <v>493</v>
      </c>
      <c r="H245" s="60">
        <v>152195240</v>
      </c>
      <c r="I245" s="53" t="s">
        <v>127</v>
      </c>
      <c r="J245" s="53" t="s">
        <v>1257</v>
      </c>
      <c r="K245" s="53" t="s">
        <v>1258</v>
      </c>
      <c r="L245" s="50"/>
    </row>
    <row r="246" spans="1:12" ht="24" customHeight="1" x14ac:dyDescent="0.3">
      <c r="A246" s="52">
        <v>244</v>
      </c>
      <c r="B246" s="52" t="s">
        <v>545</v>
      </c>
      <c r="C246" s="51" t="s">
        <v>588</v>
      </c>
      <c r="D246" s="53" t="s">
        <v>1517</v>
      </c>
      <c r="E246" s="53" t="s">
        <v>1517</v>
      </c>
      <c r="F246" s="53" t="s">
        <v>182</v>
      </c>
      <c r="G246" s="53" t="s">
        <v>114</v>
      </c>
      <c r="H246" s="60">
        <v>101112000</v>
      </c>
      <c r="I246" s="53" t="s">
        <v>129</v>
      </c>
      <c r="J246" s="53" t="s">
        <v>206</v>
      </c>
      <c r="K246" s="53" t="s">
        <v>368</v>
      </c>
      <c r="L246" s="50"/>
    </row>
    <row r="247" spans="1:12" ht="24" customHeight="1" x14ac:dyDescent="0.3">
      <c r="A247" s="52">
        <v>245</v>
      </c>
      <c r="B247" s="52" t="s">
        <v>545</v>
      </c>
      <c r="C247" s="51" t="s">
        <v>583</v>
      </c>
      <c r="D247" s="53" t="s">
        <v>1518</v>
      </c>
      <c r="E247" s="53" t="s">
        <v>1518</v>
      </c>
      <c r="F247" s="53" t="s">
        <v>182</v>
      </c>
      <c r="G247" s="53" t="s">
        <v>114</v>
      </c>
      <c r="H247" s="60">
        <v>19000000</v>
      </c>
      <c r="I247" s="53" t="s">
        <v>503</v>
      </c>
      <c r="J247" s="53" t="s">
        <v>1469</v>
      </c>
      <c r="K247" s="53" t="s">
        <v>1470</v>
      </c>
      <c r="L247" s="50"/>
    </row>
    <row r="248" spans="1:12" ht="24" customHeight="1" x14ac:dyDescent="0.3">
      <c r="A248" s="52">
        <v>246</v>
      </c>
      <c r="B248" s="52" t="s">
        <v>545</v>
      </c>
      <c r="C248" s="51" t="s">
        <v>583</v>
      </c>
      <c r="D248" s="53" t="s">
        <v>1519</v>
      </c>
      <c r="E248" s="53" t="s">
        <v>1519</v>
      </c>
      <c r="F248" s="53" t="s">
        <v>182</v>
      </c>
      <c r="G248" s="53" t="s">
        <v>114</v>
      </c>
      <c r="H248" s="60">
        <v>10000000</v>
      </c>
      <c r="I248" s="53" t="s">
        <v>503</v>
      </c>
      <c r="J248" s="53" t="s">
        <v>1469</v>
      </c>
      <c r="K248" s="53" t="s">
        <v>1470</v>
      </c>
      <c r="L248" s="50"/>
    </row>
    <row r="249" spans="1:12" ht="24" customHeight="1" x14ac:dyDescent="0.3">
      <c r="A249" s="52">
        <v>247</v>
      </c>
      <c r="B249" s="52" t="s">
        <v>545</v>
      </c>
      <c r="C249" s="51" t="s">
        <v>585</v>
      </c>
      <c r="D249" s="53" t="s">
        <v>1520</v>
      </c>
      <c r="E249" s="53" t="s">
        <v>1520</v>
      </c>
      <c r="F249" s="53" t="s">
        <v>182</v>
      </c>
      <c r="G249" s="53" t="s">
        <v>114</v>
      </c>
      <c r="H249" s="60">
        <v>10000000</v>
      </c>
      <c r="I249" s="53" t="s">
        <v>503</v>
      </c>
      <c r="J249" s="53" t="s">
        <v>1469</v>
      </c>
      <c r="K249" s="53" t="s">
        <v>1470</v>
      </c>
      <c r="L249" s="50"/>
    </row>
    <row r="250" spans="1:12" ht="24" customHeight="1" x14ac:dyDescent="0.3">
      <c r="A250" s="52">
        <v>248</v>
      </c>
      <c r="B250" s="52" t="s">
        <v>545</v>
      </c>
      <c r="C250" s="51" t="s">
        <v>585</v>
      </c>
      <c r="D250" s="53" t="s">
        <v>1521</v>
      </c>
      <c r="E250" s="53" t="s">
        <v>1521</v>
      </c>
      <c r="F250" s="53" t="s">
        <v>182</v>
      </c>
      <c r="G250" s="53" t="s">
        <v>114</v>
      </c>
      <c r="H250" s="60">
        <v>48000000</v>
      </c>
      <c r="I250" s="53" t="s">
        <v>503</v>
      </c>
      <c r="J250" s="53" t="s">
        <v>1469</v>
      </c>
      <c r="K250" s="53" t="s">
        <v>1470</v>
      </c>
      <c r="L250" s="50"/>
    </row>
    <row r="251" spans="1:12" ht="24" customHeight="1" x14ac:dyDescent="0.3">
      <c r="A251" s="52">
        <v>249</v>
      </c>
      <c r="B251" s="52" t="s">
        <v>545</v>
      </c>
      <c r="C251" s="51" t="s">
        <v>588</v>
      </c>
      <c r="D251" s="53" t="s">
        <v>1522</v>
      </c>
      <c r="E251" s="53" t="s">
        <v>1522</v>
      </c>
      <c r="F251" s="53" t="s">
        <v>182</v>
      </c>
      <c r="G251" s="53" t="s">
        <v>114</v>
      </c>
      <c r="H251" s="60">
        <v>10000000</v>
      </c>
      <c r="I251" s="53" t="s">
        <v>503</v>
      </c>
      <c r="J251" s="53" t="s">
        <v>1469</v>
      </c>
      <c r="K251" s="53" t="s">
        <v>1470</v>
      </c>
      <c r="L251" s="50"/>
    </row>
    <row r="252" spans="1:12" ht="24" customHeight="1" x14ac:dyDescent="0.3">
      <c r="A252" s="52">
        <v>250</v>
      </c>
      <c r="B252" s="52" t="s">
        <v>545</v>
      </c>
      <c r="C252" s="51" t="s">
        <v>588</v>
      </c>
      <c r="D252" s="53" t="s">
        <v>1523</v>
      </c>
      <c r="E252" s="53" t="s">
        <v>1523</v>
      </c>
      <c r="F252" s="53" t="s">
        <v>183</v>
      </c>
      <c r="G252" s="53" t="s">
        <v>114</v>
      </c>
      <c r="H252" s="60">
        <v>39000000</v>
      </c>
      <c r="I252" s="53" t="s">
        <v>503</v>
      </c>
      <c r="J252" s="53" t="s">
        <v>1469</v>
      </c>
      <c r="K252" s="53" t="s">
        <v>1470</v>
      </c>
      <c r="L252" s="50"/>
    </row>
    <row r="253" spans="1:12" ht="24" customHeight="1" x14ac:dyDescent="0.3">
      <c r="A253" s="52">
        <v>251</v>
      </c>
      <c r="B253" s="52" t="s">
        <v>545</v>
      </c>
      <c r="C253" s="51" t="s">
        <v>583</v>
      </c>
      <c r="D253" s="53" t="s">
        <v>1524</v>
      </c>
      <c r="E253" s="53" t="s">
        <v>1286</v>
      </c>
      <c r="F253" s="53" t="s">
        <v>184</v>
      </c>
      <c r="G253" s="53" t="s">
        <v>114</v>
      </c>
      <c r="H253" s="60">
        <v>104962000</v>
      </c>
      <c r="I253" s="53" t="s">
        <v>127</v>
      </c>
      <c r="J253" s="53" t="s">
        <v>1287</v>
      </c>
      <c r="K253" s="53" t="s">
        <v>1288</v>
      </c>
      <c r="L253" s="50"/>
    </row>
    <row r="254" spans="1:12" ht="24" customHeight="1" x14ac:dyDescent="0.3">
      <c r="A254" s="52">
        <v>252</v>
      </c>
      <c r="B254" s="52" t="s">
        <v>545</v>
      </c>
      <c r="C254" s="51" t="s">
        <v>583</v>
      </c>
      <c r="D254" s="53" t="s">
        <v>1525</v>
      </c>
      <c r="E254" s="53" t="s">
        <v>1286</v>
      </c>
      <c r="F254" s="53" t="s">
        <v>184</v>
      </c>
      <c r="G254" s="53" t="s">
        <v>114</v>
      </c>
      <c r="H254" s="60">
        <v>74800000</v>
      </c>
      <c r="I254" s="53" t="s">
        <v>127</v>
      </c>
      <c r="J254" s="53" t="s">
        <v>1287</v>
      </c>
      <c r="K254" s="53" t="s">
        <v>1288</v>
      </c>
      <c r="L254" s="50"/>
    </row>
    <row r="255" spans="1:12" ht="24" customHeight="1" x14ac:dyDescent="0.3">
      <c r="A255" s="52">
        <v>253</v>
      </c>
      <c r="B255" s="52" t="s">
        <v>545</v>
      </c>
      <c r="C255" s="51" t="s">
        <v>583</v>
      </c>
      <c r="D255" s="53" t="s">
        <v>1526</v>
      </c>
      <c r="E255" s="53" t="s">
        <v>1286</v>
      </c>
      <c r="F255" s="53" t="s">
        <v>184</v>
      </c>
      <c r="G255" s="53" t="s">
        <v>114</v>
      </c>
      <c r="H255" s="60">
        <v>145200000</v>
      </c>
      <c r="I255" s="53" t="s">
        <v>127</v>
      </c>
      <c r="J255" s="53" t="s">
        <v>1287</v>
      </c>
      <c r="K255" s="53" t="s">
        <v>1288</v>
      </c>
      <c r="L255" s="50"/>
    </row>
    <row r="256" spans="1:12" ht="24" customHeight="1" x14ac:dyDescent="0.3">
      <c r="A256" s="52">
        <v>254</v>
      </c>
      <c r="B256" s="52" t="s">
        <v>545</v>
      </c>
      <c r="C256" s="51" t="s">
        <v>583</v>
      </c>
      <c r="D256" s="53" t="s">
        <v>1527</v>
      </c>
      <c r="E256" s="53" t="s">
        <v>1286</v>
      </c>
      <c r="F256" s="53" t="s">
        <v>184</v>
      </c>
      <c r="G256" s="53" t="s">
        <v>114</v>
      </c>
      <c r="H256" s="60">
        <v>484000000</v>
      </c>
      <c r="I256" s="53" t="s">
        <v>127</v>
      </c>
      <c r="J256" s="53" t="s">
        <v>1287</v>
      </c>
      <c r="K256" s="53" t="s">
        <v>1288</v>
      </c>
      <c r="L256" s="50"/>
    </row>
    <row r="257" spans="1:12" ht="24" customHeight="1" x14ac:dyDescent="0.3">
      <c r="A257" s="52">
        <v>255</v>
      </c>
      <c r="B257" s="52" t="s">
        <v>545</v>
      </c>
      <c r="C257" s="51" t="s">
        <v>583</v>
      </c>
      <c r="D257" s="53" t="s">
        <v>1528</v>
      </c>
      <c r="E257" s="53" t="s">
        <v>1286</v>
      </c>
      <c r="F257" s="53" t="s">
        <v>184</v>
      </c>
      <c r="G257" s="53" t="s">
        <v>114</v>
      </c>
      <c r="H257" s="60">
        <v>360800000</v>
      </c>
      <c r="I257" s="53" t="s">
        <v>127</v>
      </c>
      <c r="J257" s="53" t="s">
        <v>1287</v>
      </c>
      <c r="K257" s="53" t="s">
        <v>1288</v>
      </c>
      <c r="L257" s="50"/>
    </row>
    <row r="258" spans="1:12" ht="24" customHeight="1" x14ac:dyDescent="0.3">
      <c r="A258" s="52">
        <v>256</v>
      </c>
      <c r="B258" s="52" t="s">
        <v>545</v>
      </c>
      <c r="C258" s="51" t="s">
        <v>583</v>
      </c>
      <c r="D258" s="53" t="s">
        <v>1529</v>
      </c>
      <c r="E258" s="53" t="s">
        <v>1286</v>
      </c>
      <c r="F258" s="53" t="s">
        <v>184</v>
      </c>
      <c r="G258" s="53" t="s">
        <v>114</v>
      </c>
      <c r="H258" s="60">
        <v>805200000</v>
      </c>
      <c r="I258" s="53" t="s">
        <v>127</v>
      </c>
      <c r="J258" s="53" t="s">
        <v>1287</v>
      </c>
      <c r="K258" s="53" t="s">
        <v>1288</v>
      </c>
      <c r="L258" s="50"/>
    </row>
    <row r="259" spans="1:12" ht="24" customHeight="1" x14ac:dyDescent="0.3">
      <c r="A259" s="52">
        <v>257</v>
      </c>
      <c r="B259" s="52" t="s">
        <v>545</v>
      </c>
      <c r="C259" s="51" t="s">
        <v>583</v>
      </c>
      <c r="D259" s="53" t="s">
        <v>1530</v>
      </c>
      <c r="E259" s="53" t="s">
        <v>1286</v>
      </c>
      <c r="F259" s="53" t="s">
        <v>184</v>
      </c>
      <c r="G259" s="53" t="s">
        <v>114</v>
      </c>
      <c r="H259" s="60">
        <v>68860000</v>
      </c>
      <c r="I259" s="53" t="s">
        <v>127</v>
      </c>
      <c r="J259" s="53" t="s">
        <v>1287</v>
      </c>
      <c r="K259" s="53" t="s">
        <v>1288</v>
      </c>
      <c r="L259" s="50"/>
    </row>
    <row r="260" spans="1:12" ht="24" customHeight="1" x14ac:dyDescent="0.3">
      <c r="A260" s="52">
        <v>258</v>
      </c>
      <c r="B260" s="52" t="s">
        <v>545</v>
      </c>
      <c r="C260" s="51" t="s">
        <v>583</v>
      </c>
      <c r="D260" s="53" t="s">
        <v>1531</v>
      </c>
      <c r="E260" s="53" t="s">
        <v>1286</v>
      </c>
      <c r="F260" s="53" t="s">
        <v>184</v>
      </c>
      <c r="G260" s="53" t="s">
        <v>114</v>
      </c>
      <c r="H260" s="60">
        <v>73425000</v>
      </c>
      <c r="I260" s="53" t="s">
        <v>127</v>
      </c>
      <c r="J260" s="53" t="s">
        <v>1287</v>
      </c>
      <c r="K260" s="53" t="s">
        <v>1288</v>
      </c>
      <c r="L260" s="50"/>
    </row>
    <row r="261" spans="1:12" ht="24" customHeight="1" x14ac:dyDescent="0.3">
      <c r="A261" s="52">
        <v>259</v>
      </c>
      <c r="B261" s="52" t="s">
        <v>545</v>
      </c>
      <c r="C261" s="51" t="s">
        <v>588</v>
      </c>
      <c r="D261" s="53" t="s">
        <v>1532</v>
      </c>
      <c r="E261" s="53" t="s">
        <v>1533</v>
      </c>
      <c r="F261" s="53" t="s">
        <v>184</v>
      </c>
      <c r="G261" s="53" t="s">
        <v>114</v>
      </c>
      <c r="H261" s="60">
        <v>576984784</v>
      </c>
      <c r="I261" s="53" t="s">
        <v>127</v>
      </c>
      <c r="J261" s="53" t="s">
        <v>504</v>
      </c>
      <c r="K261" s="53" t="s">
        <v>1236</v>
      </c>
      <c r="L261" s="50"/>
    </row>
    <row r="262" spans="1:12" ht="24" customHeight="1" x14ac:dyDescent="0.3">
      <c r="A262" s="52">
        <v>260</v>
      </c>
      <c r="B262" s="52" t="s">
        <v>545</v>
      </c>
      <c r="C262" s="51" t="s">
        <v>588</v>
      </c>
      <c r="D262" s="53" t="s">
        <v>1534</v>
      </c>
      <c r="E262" s="53" t="s">
        <v>1533</v>
      </c>
      <c r="F262" s="53" t="s">
        <v>184</v>
      </c>
      <c r="G262" s="53" t="s">
        <v>493</v>
      </c>
      <c r="H262" s="60">
        <v>99187194</v>
      </c>
      <c r="I262" s="53" t="s">
        <v>127</v>
      </c>
      <c r="J262" s="53" t="s">
        <v>504</v>
      </c>
      <c r="K262" s="53" t="s">
        <v>1236</v>
      </c>
      <c r="L262" s="50"/>
    </row>
    <row r="263" spans="1:12" ht="24" customHeight="1" x14ac:dyDescent="0.3">
      <c r="A263" s="52">
        <v>261</v>
      </c>
      <c r="B263" s="52" t="s">
        <v>545</v>
      </c>
      <c r="C263" s="51" t="s">
        <v>588</v>
      </c>
      <c r="D263" s="53" t="s">
        <v>1535</v>
      </c>
      <c r="E263" s="53" t="s">
        <v>1533</v>
      </c>
      <c r="F263" s="53" t="s">
        <v>184</v>
      </c>
      <c r="G263" s="53" t="s">
        <v>114</v>
      </c>
      <c r="H263" s="60">
        <v>1068790865</v>
      </c>
      <c r="I263" s="53" t="s">
        <v>127</v>
      </c>
      <c r="J263" s="53" t="s">
        <v>504</v>
      </c>
      <c r="K263" s="53" t="s">
        <v>1236</v>
      </c>
      <c r="L263" s="50"/>
    </row>
    <row r="264" spans="1:12" ht="24" customHeight="1" x14ac:dyDescent="0.3">
      <c r="A264" s="52">
        <v>262</v>
      </c>
      <c r="B264" s="52" t="s">
        <v>545</v>
      </c>
      <c r="C264" s="51" t="s">
        <v>583</v>
      </c>
      <c r="D264" s="53" t="s">
        <v>1536</v>
      </c>
      <c r="E264" s="53" t="s">
        <v>424</v>
      </c>
      <c r="F264" s="53" t="s">
        <v>184</v>
      </c>
      <c r="G264" s="53" t="s">
        <v>113</v>
      </c>
      <c r="H264" s="60">
        <v>60000000</v>
      </c>
      <c r="I264" s="53" t="s">
        <v>130</v>
      </c>
      <c r="J264" s="53" t="s">
        <v>525</v>
      </c>
      <c r="K264" s="53" t="s">
        <v>540</v>
      </c>
      <c r="L264" s="50"/>
    </row>
    <row r="265" spans="1:12" ht="24" customHeight="1" x14ac:dyDescent="0.3">
      <c r="A265" s="52">
        <v>263</v>
      </c>
      <c r="B265" s="52" t="s">
        <v>545</v>
      </c>
      <c r="C265" s="51" t="s">
        <v>583</v>
      </c>
      <c r="D265" s="53" t="s">
        <v>1537</v>
      </c>
      <c r="E265" s="53" t="s">
        <v>469</v>
      </c>
      <c r="F265" s="53" t="s">
        <v>182</v>
      </c>
      <c r="G265" s="53" t="s">
        <v>114</v>
      </c>
      <c r="H265" s="60">
        <v>70000000</v>
      </c>
      <c r="I265" s="53" t="s">
        <v>501</v>
      </c>
      <c r="J265" s="53" t="s">
        <v>1538</v>
      </c>
      <c r="K265" s="53" t="s">
        <v>1539</v>
      </c>
      <c r="L265" s="50"/>
    </row>
    <row r="266" spans="1:12" ht="24" customHeight="1" x14ac:dyDescent="0.3">
      <c r="A266" s="52">
        <v>264</v>
      </c>
      <c r="B266" s="52" t="s">
        <v>545</v>
      </c>
      <c r="C266" s="51" t="s">
        <v>583</v>
      </c>
      <c r="D266" s="53" t="s">
        <v>1540</v>
      </c>
      <c r="E266" s="53" t="s">
        <v>465</v>
      </c>
      <c r="F266" s="53" t="s">
        <v>184</v>
      </c>
      <c r="G266" s="53" t="s">
        <v>493</v>
      </c>
      <c r="H266" s="60">
        <v>24000000</v>
      </c>
      <c r="I266" s="53" t="s">
        <v>501</v>
      </c>
      <c r="J266" s="53" t="s">
        <v>1391</v>
      </c>
      <c r="K266" s="53" t="s">
        <v>1392</v>
      </c>
      <c r="L266" s="50"/>
    </row>
    <row r="267" spans="1:12" ht="24" customHeight="1" x14ac:dyDescent="0.3">
      <c r="A267" s="52">
        <v>265</v>
      </c>
      <c r="B267" s="52" t="s">
        <v>545</v>
      </c>
      <c r="C267" s="51" t="s">
        <v>583</v>
      </c>
      <c r="D267" s="53" t="s">
        <v>451</v>
      </c>
      <c r="E267" s="53" t="s">
        <v>464</v>
      </c>
      <c r="F267" s="53" t="s">
        <v>182</v>
      </c>
      <c r="G267" s="53" t="s">
        <v>114</v>
      </c>
      <c r="H267" s="60">
        <v>30000000</v>
      </c>
      <c r="I267" s="53" t="s">
        <v>348</v>
      </c>
      <c r="J267" s="53" t="s">
        <v>518</v>
      </c>
      <c r="K267" s="53" t="s">
        <v>1541</v>
      </c>
      <c r="L267" s="50"/>
    </row>
    <row r="268" spans="1:12" ht="24" customHeight="1" x14ac:dyDescent="0.3">
      <c r="A268" s="52">
        <v>266</v>
      </c>
      <c r="B268" s="52" t="s">
        <v>545</v>
      </c>
      <c r="C268" s="51" t="s">
        <v>585</v>
      </c>
      <c r="D268" s="53" t="s">
        <v>1542</v>
      </c>
      <c r="E268" s="53" t="s">
        <v>464</v>
      </c>
      <c r="F268" s="53" t="s">
        <v>182</v>
      </c>
      <c r="G268" s="53" t="s">
        <v>114</v>
      </c>
      <c r="H268" s="60">
        <v>80000000</v>
      </c>
      <c r="I268" s="53" t="s">
        <v>348</v>
      </c>
      <c r="J268" s="53" t="s">
        <v>518</v>
      </c>
      <c r="K268" s="53" t="s">
        <v>1541</v>
      </c>
      <c r="L268" s="50"/>
    </row>
    <row r="269" spans="1:12" ht="24" customHeight="1" x14ac:dyDescent="0.3">
      <c r="A269" s="52">
        <v>267</v>
      </c>
      <c r="B269" s="52" t="s">
        <v>545</v>
      </c>
      <c r="C269" s="51" t="s">
        <v>585</v>
      </c>
      <c r="D269" s="53" t="s">
        <v>1543</v>
      </c>
      <c r="E269" s="53" t="s">
        <v>464</v>
      </c>
      <c r="F269" s="53" t="s">
        <v>182</v>
      </c>
      <c r="G269" s="53" t="s">
        <v>114</v>
      </c>
      <c r="H269" s="60">
        <v>35000000</v>
      </c>
      <c r="I269" s="53" t="s">
        <v>348</v>
      </c>
      <c r="J269" s="53" t="s">
        <v>518</v>
      </c>
      <c r="K269" s="53" t="s">
        <v>1541</v>
      </c>
      <c r="L269" s="50"/>
    </row>
    <row r="270" spans="1:12" ht="24" customHeight="1" x14ac:dyDescent="0.3">
      <c r="A270" s="52">
        <v>268</v>
      </c>
      <c r="B270" s="52" t="s">
        <v>545</v>
      </c>
      <c r="C270" s="51" t="s">
        <v>585</v>
      </c>
      <c r="D270" s="53" t="s">
        <v>1544</v>
      </c>
      <c r="E270" s="53" t="s">
        <v>464</v>
      </c>
      <c r="F270" s="53" t="s">
        <v>182</v>
      </c>
      <c r="G270" s="53" t="s">
        <v>114</v>
      </c>
      <c r="H270" s="60">
        <v>22000000</v>
      </c>
      <c r="I270" s="53" t="s">
        <v>348</v>
      </c>
      <c r="J270" s="53" t="s">
        <v>518</v>
      </c>
      <c r="K270" s="53" t="s">
        <v>1541</v>
      </c>
      <c r="L270" s="50"/>
    </row>
    <row r="271" spans="1:12" ht="24" customHeight="1" x14ac:dyDescent="0.3">
      <c r="A271" s="52">
        <v>269</v>
      </c>
      <c r="B271" s="52" t="s">
        <v>545</v>
      </c>
      <c r="C271" s="51" t="s">
        <v>585</v>
      </c>
      <c r="D271" s="53" t="s">
        <v>1545</v>
      </c>
      <c r="E271" s="53" t="s">
        <v>464</v>
      </c>
      <c r="F271" s="53" t="s">
        <v>182</v>
      </c>
      <c r="G271" s="53" t="s">
        <v>114</v>
      </c>
      <c r="H271" s="60">
        <v>60000000</v>
      </c>
      <c r="I271" s="53" t="s">
        <v>348</v>
      </c>
      <c r="J271" s="53" t="s">
        <v>518</v>
      </c>
      <c r="K271" s="53" t="s">
        <v>1541</v>
      </c>
      <c r="L271" s="50"/>
    </row>
    <row r="272" spans="1:12" ht="24" customHeight="1" x14ac:dyDescent="0.3">
      <c r="A272" s="52">
        <v>270</v>
      </c>
      <c r="B272" s="52" t="s">
        <v>545</v>
      </c>
      <c r="C272" s="51" t="s">
        <v>585</v>
      </c>
      <c r="D272" s="53" t="s">
        <v>1546</v>
      </c>
      <c r="E272" s="53" t="s">
        <v>464</v>
      </c>
      <c r="F272" s="53" t="s">
        <v>182</v>
      </c>
      <c r="G272" s="53" t="s">
        <v>114</v>
      </c>
      <c r="H272" s="60">
        <v>70000000</v>
      </c>
      <c r="I272" s="53" t="s">
        <v>348</v>
      </c>
      <c r="J272" s="53" t="s">
        <v>518</v>
      </c>
      <c r="K272" s="53" t="s">
        <v>1541</v>
      </c>
      <c r="L272" s="50"/>
    </row>
    <row r="273" spans="1:12" ht="24" customHeight="1" x14ac:dyDescent="0.3">
      <c r="A273" s="52">
        <v>271</v>
      </c>
      <c r="B273" s="52" t="s">
        <v>545</v>
      </c>
      <c r="C273" s="51" t="s">
        <v>588</v>
      </c>
      <c r="D273" s="53" t="s">
        <v>1547</v>
      </c>
      <c r="E273" s="53" t="s">
        <v>1394</v>
      </c>
      <c r="F273" s="53" t="s">
        <v>182</v>
      </c>
      <c r="G273" s="53" t="s">
        <v>114</v>
      </c>
      <c r="H273" s="60">
        <v>70000000</v>
      </c>
      <c r="I273" s="53" t="s">
        <v>508</v>
      </c>
      <c r="J273" s="53" t="s">
        <v>509</v>
      </c>
      <c r="K273" s="53" t="s">
        <v>533</v>
      </c>
      <c r="L273" s="50"/>
    </row>
    <row r="274" spans="1:12" ht="24" customHeight="1" x14ac:dyDescent="0.3">
      <c r="A274" s="52">
        <v>272</v>
      </c>
      <c r="B274" s="52" t="s">
        <v>545</v>
      </c>
      <c r="C274" s="51" t="s">
        <v>583</v>
      </c>
      <c r="D274" s="53" t="s">
        <v>1548</v>
      </c>
      <c r="E274" s="53" t="s">
        <v>482</v>
      </c>
      <c r="F274" s="53" t="s">
        <v>183</v>
      </c>
      <c r="G274" s="53" t="s">
        <v>114</v>
      </c>
      <c r="H274" s="60">
        <v>65000000</v>
      </c>
      <c r="I274" s="53" t="s">
        <v>508</v>
      </c>
      <c r="J274" s="53" t="s">
        <v>521</v>
      </c>
      <c r="K274" s="53" t="s">
        <v>538</v>
      </c>
      <c r="L274" s="50"/>
    </row>
    <row r="275" spans="1:12" ht="24" customHeight="1" x14ac:dyDescent="0.3">
      <c r="A275" s="52">
        <v>273</v>
      </c>
      <c r="B275" s="52" t="s">
        <v>545</v>
      </c>
      <c r="C275" s="51" t="s">
        <v>585</v>
      </c>
      <c r="D275" s="53" t="s">
        <v>1549</v>
      </c>
      <c r="E275" s="53" t="s">
        <v>483</v>
      </c>
      <c r="F275" s="53" t="s">
        <v>184</v>
      </c>
      <c r="G275" s="53" t="s">
        <v>496</v>
      </c>
      <c r="H275" s="60">
        <v>500000000</v>
      </c>
      <c r="I275" s="53" t="s">
        <v>297</v>
      </c>
      <c r="J275" s="53" t="s">
        <v>1550</v>
      </c>
      <c r="K275" s="53" t="s">
        <v>1551</v>
      </c>
      <c r="L275" s="50"/>
    </row>
    <row r="276" spans="1:12" ht="24" customHeight="1" x14ac:dyDescent="0.3">
      <c r="A276" s="52">
        <v>274</v>
      </c>
      <c r="B276" s="52" t="s">
        <v>545</v>
      </c>
      <c r="C276" s="51" t="s">
        <v>588</v>
      </c>
      <c r="D276" s="53" t="s">
        <v>1552</v>
      </c>
      <c r="E276" s="53" t="s">
        <v>1533</v>
      </c>
      <c r="F276" s="53" t="s">
        <v>184</v>
      </c>
      <c r="G276" s="53" t="s">
        <v>493</v>
      </c>
      <c r="H276" s="60">
        <v>12637250</v>
      </c>
      <c r="I276" s="53" t="s">
        <v>127</v>
      </c>
      <c r="J276" s="53" t="s">
        <v>504</v>
      </c>
      <c r="K276" s="53" t="s">
        <v>1236</v>
      </c>
      <c r="L276" s="50"/>
    </row>
    <row r="277" spans="1:12" ht="24" customHeight="1" x14ac:dyDescent="0.3">
      <c r="A277" s="52">
        <v>275</v>
      </c>
      <c r="B277" s="52" t="s">
        <v>545</v>
      </c>
      <c r="C277" s="51" t="s">
        <v>588</v>
      </c>
      <c r="D277" s="53" t="s">
        <v>1553</v>
      </c>
      <c r="E277" s="53" t="s">
        <v>469</v>
      </c>
      <c r="F277" s="53" t="s">
        <v>183</v>
      </c>
      <c r="G277" s="53" t="s">
        <v>114</v>
      </c>
      <c r="H277" s="60">
        <v>70000000</v>
      </c>
      <c r="I277" s="53" t="s">
        <v>229</v>
      </c>
      <c r="J277" s="53" t="s">
        <v>1554</v>
      </c>
      <c r="K277" s="53" t="s">
        <v>1555</v>
      </c>
      <c r="L277" s="50"/>
    </row>
    <row r="278" spans="1:12" ht="24" customHeight="1" x14ac:dyDescent="0.3">
      <c r="A278" s="52">
        <v>276</v>
      </c>
      <c r="B278" s="52" t="s">
        <v>545</v>
      </c>
      <c r="C278" s="51" t="s">
        <v>583</v>
      </c>
      <c r="D278" s="53" t="s">
        <v>1556</v>
      </c>
      <c r="E278" s="53" t="s">
        <v>479</v>
      </c>
      <c r="F278" s="53" t="s">
        <v>183</v>
      </c>
      <c r="G278" s="53" t="s">
        <v>114</v>
      </c>
      <c r="H278" s="60">
        <v>60000000</v>
      </c>
      <c r="I278" s="53" t="s">
        <v>229</v>
      </c>
      <c r="J278" s="53" t="s">
        <v>1557</v>
      </c>
      <c r="K278" s="53" t="s">
        <v>1558</v>
      </c>
      <c r="L278" s="50"/>
    </row>
    <row r="279" spans="1:12" ht="24" customHeight="1" x14ac:dyDescent="0.3">
      <c r="A279" s="52">
        <v>277</v>
      </c>
      <c r="B279" s="52" t="s">
        <v>545</v>
      </c>
      <c r="C279" s="51" t="s">
        <v>585</v>
      </c>
      <c r="D279" s="53" t="s">
        <v>1559</v>
      </c>
      <c r="E279" s="53" t="s">
        <v>469</v>
      </c>
      <c r="F279" s="53" t="s">
        <v>183</v>
      </c>
      <c r="G279" s="53" t="s">
        <v>114</v>
      </c>
      <c r="H279" s="60">
        <v>140000000</v>
      </c>
      <c r="I279" s="53" t="s">
        <v>229</v>
      </c>
      <c r="J279" s="53" t="s">
        <v>1557</v>
      </c>
      <c r="K279" s="53" t="s">
        <v>1558</v>
      </c>
      <c r="L279" s="50"/>
    </row>
    <row r="280" spans="1:12" ht="24" customHeight="1" x14ac:dyDescent="0.3">
      <c r="A280" s="52">
        <v>278</v>
      </c>
      <c r="B280" s="52" t="s">
        <v>545</v>
      </c>
      <c r="C280" s="51" t="s">
        <v>583</v>
      </c>
      <c r="D280" s="53" t="s">
        <v>1560</v>
      </c>
      <c r="E280" s="53" t="s">
        <v>1561</v>
      </c>
      <c r="F280" s="53" t="s">
        <v>184</v>
      </c>
      <c r="G280" s="53" t="s">
        <v>493</v>
      </c>
      <c r="H280" s="60">
        <v>48787200</v>
      </c>
      <c r="I280" s="53" t="s">
        <v>295</v>
      </c>
      <c r="J280" s="53" t="s">
        <v>345</v>
      </c>
      <c r="K280" s="53" t="s">
        <v>80</v>
      </c>
      <c r="L280" s="50"/>
    </row>
    <row r="281" spans="1:12" ht="24" customHeight="1" x14ac:dyDescent="0.3">
      <c r="A281" s="52">
        <v>279</v>
      </c>
      <c r="B281" s="52" t="s">
        <v>545</v>
      </c>
      <c r="C281" s="51" t="s">
        <v>583</v>
      </c>
      <c r="D281" s="53" t="s">
        <v>441</v>
      </c>
      <c r="E281" s="53" t="s">
        <v>475</v>
      </c>
      <c r="F281" s="53" t="s">
        <v>184</v>
      </c>
      <c r="G281" s="53" t="s">
        <v>493</v>
      </c>
      <c r="H281" s="60">
        <v>90498100</v>
      </c>
      <c r="I281" s="53" t="s">
        <v>295</v>
      </c>
      <c r="J281" s="53" t="s">
        <v>345</v>
      </c>
      <c r="K281" s="53" t="s">
        <v>80</v>
      </c>
      <c r="L281" s="50"/>
    </row>
    <row r="282" spans="1:12" ht="24" customHeight="1" x14ac:dyDescent="0.3">
      <c r="A282" s="52">
        <v>280</v>
      </c>
      <c r="B282" s="52" t="s">
        <v>545</v>
      </c>
      <c r="C282" s="51" t="s">
        <v>583</v>
      </c>
      <c r="D282" s="53" t="s">
        <v>1562</v>
      </c>
      <c r="E282" s="53" t="s">
        <v>1563</v>
      </c>
      <c r="F282" s="53" t="s">
        <v>182</v>
      </c>
      <c r="G282" s="53" t="s">
        <v>114</v>
      </c>
      <c r="H282" s="60">
        <v>14440000</v>
      </c>
      <c r="I282" s="53" t="s">
        <v>295</v>
      </c>
      <c r="J282" s="53" t="s">
        <v>345</v>
      </c>
      <c r="K282" s="53" t="s">
        <v>80</v>
      </c>
      <c r="L282" s="50"/>
    </row>
    <row r="283" spans="1:12" ht="24" customHeight="1" x14ac:dyDescent="0.3">
      <c r="A283" s="52">
        <v>281</v>
      </c>
      <c r="B283" s="52" t="s">
        <v>545</v>
      </c>
      <c r="C283" s="51" t="s">
        <v>585</v>
      </c>
      <c r="D283" s="53" t="s">
        <v>1564</v>
      </c>
      <c r="E283" s="53" t="s">
        <v>1564</v>
      </c>
      <c r="F283" s="53" t="s">
        <v>183</v>
      </c>
      <c r="G283" s="53" t="s">
        <v>113</v>
      </c>
      <c r="H283" s="60">
        <v>50000000</v>
      </c>
      <c r="I283" s="53" t="s">
        <v>124</v>
      </c>
      <c r="J283" s="53" t="s">
        <v>1565</v>
      </c>
      <c r="K283" s="53" t="s">
        <v>1566</v>
      </c>
      <c r="L283" s="50"/>
    </row>
    <row r="284" spans="1:12" ht="24" customHeight="1" x14ac:dyDescent="0.3">
      <c r="A284" s="52">
        <v>282</v>
      </c>
      <c r="B284" s="52" t="s">
        <v>545</v>
      </c>
      <c r="C284" s="51" t="s">
        <v>583</v>
      </c>
      <c r="D284" s="53" t="s">
        <v>1567</v>
      </c>
      <c r="E284" s="53" t="s">
        <v>1567</v>
      </c>
      <c r="F284" s="53" t="s">
        <v>184</v>
      </c>
      <c r="G284" s="53" t="s">
        <v>113</v>
      </c>
      <c r="H284" s="60">
        <v>590100000</v>
      </c>
      <c r="I284" s="53" t="s">
        <v>124</v>
      </c>
      <c r="J284" s="53" t="s">
        <v>502</v>
      </c>
      <c r="K284" s="53" t="s">
        <v>532</v>
      </c>
      <c r="L284" s="50"/>
    </row>
    <row r="285" spans="1:12" ht="24" customHeight="1" x14ac:dyDescent="0.3">
      <c r="A285" s="52">
        <v>283</v>
      </c>
      <c r="B285" s="52" t="s">
        <v>545</v>
      </c>
      <c r="C285" s="51" t="s">
        <v>585</v>
      </c>
      <c r="D285" s="53" t="s">
        <v>1568</v>
      </c>
      <c r="E285" s="53" t="s">
        <v>1568</v>
      </c>
      <c r="F285" s="53" t="s">
        <v>184</v>
      </c>
      <c r="G285" s="53" t="s">
        <v>113</v>
      </c>
      <c r="H285" s="60">
        <v>50000000</v>
      </c>
      <c r="I285" s="53" t="s">
        <v>900</v>
      </c>
      <c r="J285" s="53" t="s">
        <v>1569</v>
      </c>
      <c r="K285" s="53" t="s">
        <v>1570</v>
      </c>
      <c r="L285" s="50"/>
    </row>
    <row r="286" spans="1:12" ht="24" customHeight="1" x14ac:dyDescent="0.3">
      <c r="A286" s="52">
        <v>284</v>
      </c>
      <c r="B286" s="52" t="s">
        <v>545</v>
      </c>
      <c r="C286" s="51" t="s">
        <v>585</v>
      </c>
      <c r="D286" s="53" t="s">
        <v>446</v>
      </c>
      <c r="E286" s="53" t="s">
        <v>481</v>
      </c>
      <c r="F286" s="53" t="s">
        <v>183</v>
      </c>
      <c r="G286" s="53" t="s">
        <v>114</v>
      </c>
      <c r="H286" s="60">
        <v>100000000</v>
      </c>
      <c r="I286" s="53" t="s">
        <v>194</v>
      </c>
      <c r="J286" s="53" t="s">
        <v>1095</v>
      </c>
      <c r="K286" s="53" t="s">
        <v>61</v>
      </c>
      <c r="L286" s="50"/>
    </row>
    <row r="287" spans="1:12" ht="24" customHeight="1" x14ac:dyDescent="0.3">
      <c r="A287" s="52">
        <v>285</v>
      </c>
      <c r="B287" s="52" t="s">
        <v>545</v>
      </c>
      <c r="C287" s="51" t="s">
        <v>585</v>
      </c>
      <c r="D287" s="53" t="s">
        <v>1571</v>
      </c>
      <c r="E287" s="53" t="s">
        <v>1572</v>
      </c>
      <c r="F287" s="53" t="s">
        <v>183</v>
      </c>
      <c r="G287" s="53" t="s">
        <v>186</v>
      </c>
      <c r="H287" s="60">
        <v>420000000</v>
      </c>
      <c r="I287" s="53" t="s">
        <v>129</v>
      </c>
      <c r="J287" s="53" t="s">
        <v>1573</v>
      </c>
      <c r="K287" s="53" t="s">
        <v>1574</v>
      </c>
      <c r="L287" s="50"/>
    </row>
    <row r="288" spans="1:12" ht="24" customHeight="1" x14ac:dyDescent="0.3">
      <c r="A288" s="52">
        <v>286</v>
      </c>
      <c r="B288" s="52" t="s">
        <v>545</v>
      </c>
      <c r="C288" s="51" t="s">
        <v>585</v>
      </c>
      <c r="D288" s="53" t="s">
        <v>1575</v>
      </c>
      <c r="E288" s="53" t="s">
        <v>1572</v>
      </c>
      <c r="F288" s="53" t="s">
        <v>183</v>
      </c>
      <c r="G288" s="53" t="s">
        <v>186</v>
      </c>
      <c r="H288" s="60">
        <v>465000000</v>
      </c>
      <c r="I288" s="53" t="s">
        <v>129</v>
      </c>
      <c r="J288" s="53" t="s">
        <v>1573</v>
      </c>
      <c r="K288" s="53" t="s">
        <v>1574</v>
      </c>
      <c r="L288" s="50"/>
    </row>
    <row r="289" spans="1:12" ht="24" customHeight="1" x14ac:dyDescent="0.3">
      <c r="A289" s="52">
        <v>287</v>
      </c>
      <c r="B289" s="52" t="s">
        <v>545</v>
      </c>
      <c r="C289" s="51" t="s">
        <v>585</v>
      </c>
      <c r="D289" s="53" t="s">
        <v>1576</v>
      </c>
      <c r="E289" s="53" t="s">
        <v>471</v>
      </c>
      <c r="F289" s="53" t="s">
        <v>182</v>
      </c>
      <c r="G289" s="53" t="s">
        <v>114</v>
      </c>
      <c r="H289" s="60">
        <v>800000000</v>
      </c>
      <c r="I289" s="53" t="s">
        <v>129</v>
      </c>
      <c r="J289" s="53" t="s">
        <v>262</v>
      </c>
      <c r="K289" s="53" t="s">
        <v>386</v>
      </c>
      <c r="L289" s="50"/>
    </row>
    <row r="290" spans="1:12" ht="24" customHeight="1" x14ac:dyDescent="0.3">
      <c r="A290" s="52">
        <v>288</v>
      </c>
      <c r="B290" s="52" t="s">
        <v>545</v>
      </c>
      <c r="C290" s="51" t="s">
        <v>585</v>
      </c>
      <c r="D290" s="53" t="s">
        <v>1577</v>
      </c>
      <c r="E290" s="53" t="s">
        <v>1577</v>
      </c>
      <c r="F290" s="53" t="s">
        <v>184</v>
      </c>
      <c r="G290" s="53" t="s">
        <v>113</v>
      </c>
      <c r="H290" s="60">
        <v>150000000</v>
      </c>
      <c r="I290" s="53" t="s">
        <v>122</v>
      </c>
      <c r="J290" s="53" t="s">
        <v>231</v>
      </c>
      <c r="K290" s="53" t="s">
        <v>946</v>
      </c>
      <c r="L290" s="50"/>
    </row>
    <row r="291" spans="1:12" ht="24" customHeight="1" x14ac:dyDescent="0.3">
      <c r="A291" s="52">
        <v>289</v>
      </c>
      <c r="B291" s="52" t="s">
        <v>545</v>
      </c>
      <c r="C291" s="51" t="s">
        <v>585</v>
      </c>
      <c r="D291" s="53" t="s">
        <v>1577</v>
      </c>
      <c r="E291" s="53" t="s">
        <v>1577</v>
      </c>
      <c r="F291" s="53" t="s">
        <v>184</v>
      </c>
      <c r="G291" s="53" t="s">
        <v>113</v>
      </c>
      <c r="H291" s="60">
        <v>150000000</v>
      </c>
      <c r="I291" s="53" t="s">
        <v>122</v>
      </c>
      <c r="J291" s="53" t="s">
        <v>231</v>
      </c>
      <c r="K291" s="53" t="s">
        <v>946</v>
      </c>
      <c r="L291" s="50"/>
    </row>
    <row r="292" spans="1:12" ht="24" customHeight="1" x14ac:dyDescent="0.3">
      <c r="A292" s="52">
        <v>290</v>
      </c>
      <c r="B292" s="52" t="s">
        <v>545</v>
      </c>
      <c r="C292" s="51" t="s">
        <v>583</v>
      </c>
      <c r="D292" s="53" t="s">
        <v>1578</v>
      </c>
      <c r="E292" s="53" t="s">
        <v>464</v>
      </c>
      <c r="F292" s="53" t="s">
        <v>182</v>
      </c>
      <c r="G292" s="53" t="s">
        <v>114</v>
      </c>
      <c r="H292" s="60">
        <v>200000000</v>
      </c>
      <c r="I292" s="53" t="s">
        <v>356</v>
      </c>
      <c r="J292" s="53" t="s">
        <v>357</v>
      </c>
      <c r="K292" s="53" t="s">
        <v>65</v>
      </c>
      <c r="L292" s="50"/>
    </row>
    <row r="293" spans="1:12" ht="24" customHeight="1" x14ac:dyDescent="0.3">
      <c r="A293" s="52">
        <v>291</v>
      </c>
      <c r="B293" s="52" t="s">
        <v>545</v>
      </c>
      <c r="C293" s="51" t="s">
        <v>588</v>
      </c>
      <c r="D293" s="53" t="s">
        <v>1579</v>
      </c>
      <c r="E293" s="53" t="s">
        <v>1533</v>
      </c>
      <c r="F293" s="53" t="s">
        <v>184</v>
      </c>
      <c r="G293" s="53" t="s">
        <v>114</v>
      </c>
      <c r="H293" s="60">
        <v>215320759</v>
      </c>
      <c r="I293" s="53" t="s">
        <v>127</v>
      </c>
      <c r="J293" s="53" t="s">
        <v>504</v>
      </c>
      <c r="K293" s="53" t="s">
        <v>1236</v>
      </c>
      <c r="L293" s="50"/>
    </row>
    <row r="294" spans="1:12" ht="24" customHeight="1" x14ac:dyDescent="0.3">
      <c r="A294" s="52">
        <v>292</v>
      </c>
      <c r="B294" s="52" t="s">
        <v>545</v>
      </c>
      <c r="C294" s="51" t="s">
        <v>588</v>
      </c>
      <c r="D294" s="53" t="s">
        <v>1580</v>
      </c>
      <c r="E294" s="53" t="s">
        <v>1580</v>
      </c>
      <c r="F294" s="53" t="s">
        <v>183</v>
      </c>
      <c r="G294" s="53" t="s">
        <v>113</v>
      </c>
      <c r="H294" s="60">
        <v>409738000</v>
      </c>
      <c r="I294" s="53" t="s">
        <v>204</v>
      </c>
      <c r="J294" s="53" t="s">
        <v>205</v>
      </c>
      <c r="K294" s="53" t="s">
        <v>99</v>
      </c>
      <c r="L294" s="50"/>
    </row>
    <row r="295" spans="1:12" ht="24" customHeight="1" x14ac:dyDescent="0.3">
      <c r="A295" s="52">
        <v>293</v>
      </c>
      <c r="B295" s="52" t="s">
        <v>545</v>
      </c>
      <c r="C295" s="51" t="s">
        <v>583</v>
      </c>
      <c r="D295" s="53" t="s">
        <v>1581</v>
      </c>
      <c r="E295" s="53" t="s">
        <v>1581</v>
      </c>
      <c r="F295" s="53" t="s">
        <v>184</v>
      </c>
      <c r="G295" s="53" t="s">
        <v>493</v>
      </c>
      <c r="H295" s="60">
        <v>392700000</v>
      </c>
      <c r="I295" s="53" t="s">
        <v>204</v>
      </c>
      <c r="J295" s="53" t="s">
        <v>205</v>
      </c>
      <c r="K295" s="53" t="s">
        <v>99</v>
      </c>
      <c r="L295" s="50"/>
    </row>
    <row r="296" spans="1:12" ht="24" customHeight="1" x14ac:dyDescent="0.3">
      <c r="A296" s="52">
        <v>294</v>
      </c>
      <c r="B296" s="52" t="s">
        <v>545</v>
      </c>
      <c r="C296" s="51" t="s">
        <v>585</v>
      </c>
      <c r="D296" s="53" t="s">
        <v>543</v>
      </c>
      <c r="E296" s="53" t="s">
        <v>480</v>
      </c>
      <c r="F296" s="53" t="s">
        <v>184</v>
      </c>
      <c r="G296" s="53" t="s">
        <v>493</v>
      </c>
      <c r="H296" s="60">
        <v>280000000</v>
      </c>
      <c r="I296" s="53" t="s">
        <v>342</v>
      </c>
      <c r="J296" s="53" t="s">
        <v>141</v>
      </c>
      <c r="K296" s="53" t="s">
        <v>1582</v>
      </c>
      <c r="L296" s="50"/>
    </row>
    <row r="297" spans="1:12" ht="24" customHeight="1" x14ac:dyDescent="0.3">
      <c r="A297" s="52">
        <v>295</v>
      </c>
      <c r="B297" s="52" t="s">
        <v>545</v>
      </c>
      <c r="C297" s="51" t="s">
        <v>583</v>
      </c>
      <c r="D297" s="53" t="s">
        <v>1583</v>
      </c>
      <c r="E297" s="53" t="s">
        <v>1583</v>
      </c>
      <c r="F297" s="53" t="s">
        <v>184</v>
      </c>
      <c r="G297" s="53" t="s">
        <v>493</v>
      </c>
      <c r="H297" s="60">
        <v>155000000</v>
      </c>
      <c r="I297" s="53" t="s">
        <v>312</v>
      </c>
      <c r="J297" s="53" t="s">
        <v>313</v>
      </c>
      <c r="K297" s="53" t="s">
        <v>401</v>
      </c>
      <c r="L297" s="50"/>
    </row>
    <row r="298" spans="1:12" ht="24" customHeight="1" x14ac:dyDescent="0.3">
      <c r="A298" s="52">
        <v>296</v>
      </c>
      <c r="B298" s="52" t="s">
        <v>545</v>
      </c>
      <c r="C298" s="51" t="s">
        <v>583</v>
      </c>
      <c r="D298" s="53" t="s">
        <v>1584</v>
      </c>
      <c r="E298" s="53" t="s">
        <v>1584</v>
      </c>
      <c r="F298" s="53" t="s">
        <v>184</v>
      </c>
      <c r="G298" s="53" t="s">
        <v>493</v>
      </c>
      <c r="H298" s="60">
        <v>45000000</v>
      </c>
      <c r="I298" s="53" t="s">
        <v>312</v>
      </c>
      <c r="J298" s="53" t="s">
        <v>313</v>
      </c>
      <c r="K298" s="53" t="s">
        <v>401</v>
      </c>
      <c r="L298" s="50"/>
    </row>
    <row r="299" spans="1:12" ht="24" customHeight="1" x14ac:dyDescent="0.3">
      <c r="A299" s="52">
        <v>297</v>
      </c>
      <c r="B299" s="52" t="s">
        <v>545</v>
      </c>
      <c r="C299" s="51" t="s">
        <v>583</v>
      </c>
      <c r="D299" s="53" t="s">
        <v>1585</v>
      </c>
      <c r="E299" s="53" t="s">
        <v>1586</v>
      </c>
      <c r="F299" s="53" t="s">
        <v>183</v>
      </c>
      <c r="G299" s="53" t="s">
        <v>114</v>
      </c>
      <c r="H299" s="60">
        <v>60000000</v>
      </c>
      <c r="I299" s="53" t="s">
        <v>235</v>
      </c>
      <c r="J299" s="53" t="s">
        <v>244</v>
      </c>
      <c r="K299" s="53" t="s">
        <v>374</v>
      </c>
      <c r="L299" s="50"/>
    </row>
    <row r="300" spans="1:12" ht="24" customHeight="1" x14ac:dyDescent="0.3">
      <c r="A300" s="52">
        <v>298</v>
      </c>
      <c r="B300" s="52" t="s">
        <v>545</v>
      </c>
      <c r="C300" s="51" t="s">
        <v>614</v>
      </c>
      <c r="D300" s="53" t="s">
        <v>1587</v>
      </c>
      <c r="E300" s="53" t="s">
        <v>484</v>
      </c>
      <c r="F300" s="53" t="s">
        <v>183</v>
      </c>
      <c r="G300" s="53" t="s">
        <v>114</v>
      </c>
      <c r="H300" s="60">
        <v>110000000</v>
      </c>
      <c r="I300" s="53" t="s">
        <v>199</v>
      </c>
      <c r="J300" s="53" t="s">
        <v>1588</v>
      </c>
      <c r="K300" s="53" t="s">
        <v>18</v>
      </c>
      <c r="L300" s="50"/>
    </row>
    <row r="301" spans="1:12" ht="24" customHeight="1" x14ac:dyDescent="0.3">
      <c r="A301" s="52">
        <v>299</v>
      </c>
      <c r="B301" s="52" t="s">
        <v>545</v>
      </c>
      <c r="C301" s="51" t="s">
        <v>614</v>
      </c>
      <c r="D301" s="53" t="s">
        <v>1589</v>
      </c>
      <c r="E301" s="53" t="s">
        <v>1589</v>
      </c>
      <c r="F301" s="53" t="s">
        <v>184</v>
      </c>
      <c r="G301" s="53" t="s">
        <v>493</v>
      </c>
      <c r="H301" s="60">
        <v>82800000</v>
      </c>
      <c r="I301" s="53" t="s">
        <v>1590</v>
      </c>
      <c r="J301" s="53" t="s">
        <v>1591</v>
      </c>
      <c r="K301" s="53" t="s">
        <v>1592</v>
      </c>
      <c r="L301" s="50"/>
    </row>
    <row r="302" spans="1:12" ht="24" customHeight="1" x14ac:dyDescent="0.3">
      <c r="A302" s="52">
        <v>300</v>
      </c>
      <c r="B302" s="52" t="s">
        <v>545</v>
      </c>
      <c r="C302" s="51" t="s">
        <v>623</v>
      </c>
      <c r="D302" s="53" t="s">
        <v>1593</v>
      </c>
      <c r="E302" s="53" t="s">
        <v>476</v>
      </c>
      <c r="F302" s="53" t="s">
        <v>184</v>
      </c>
      <c r="G302" s="53" t="s">
        <v>493</v>
      </c>
      <c r="H302" s="60">
        <v>395000000</v>
      </c>
      <c r="I302" s="53" t="s">
        <v>234</v>
      </c>
      <c r="J302" s="53" t="s">
        <v>1594</v>
      </c>
      <c r="K302" s="53" t="s">
        <v>1595</v>
      </c>
      <c r="L302" s="50"/>
    </row>
    <row r="303" spans="1:12" ht="24" customHeight="1" x14ac:dyDescent="0.3">
      <c r="A303" s="52">
        <v>301</v>
      </c>
      <c r="B303" s="52" t="s">
        <v>545</v>
      </c>
      <c r="C303" s="51" t="s">
        <v>619</v>
      </c>
      <c r="D303" s="53" t="s">
        <v>1596</v>
      </c>
      <c r="E303" s="53" t="s">
        <v>1597</v>
      </c>
      <c r="F303" s="53" t="s">
        <v>183</v>
      </c>
      <c r="G303" s="53" t="s">
        <v>186</v>
      </c>
      <c r="H303" s="60">
        <v>90000000</v>
      </c>
      <c r="I303" s="53" t="s">
        <v>511</v>
      </c>
      <c r="J303" s="53" t="s">
        <v>512</v>
      </c>
      <c r="K303" s="53" t="s">
        <v>536</v>
      </c>
      <c r="L303" s="50"/>
    </row>
    <row r="304" spans="1:12" ht="24" customHeight="1" x14ac:dyDescent="0.3">
      <c r="A304" s="52">
        <v>302</v>
      </c>
      <c r="B304" s="52" t="s">
        <v>545</v>
      </c>
      <c r="C304" s="51" t="s">
        <v>614</v>
      </c>
      <c r="D304" s="53" t="s">
        <v>458</v>
      </c>
      <c r="E304" s="53" t="s">
        <v>490</v>
      </c>
      <c r="F304" s="53" t="s">
        <v>183</v>
      </c>
      <c r="G304" s="53" t="s">
        <v>114</v>
      </c>
      <c r="H304" s="60">
        <v>90000000</v>
      </c>
      <c r="I304" s="53" t="s">
        <v>241</v>
      </c>
      <c r="J304" s="53" t="s">
        <v>349</v>
      </c>
      <c r="K304" s="53" t="s">
        <v>1598</v>
      </c>
      <c r="L304" s="50"/>
    </row>
    <row r="305" spans="1:12" ht="24" customHeight="1" x14ac:dyDescent="0.3">
      <c r="A305" s="52">
        <v>303</v>
      </c>
      <c r="B305" s="52" t="s">
        <v>545</v>
      </c>
      <c r="C305" s="51" t="s">
        <v>619</v>
      </c>
      <c r="D305" s="53" t="s">
        <v>1599</v>
      </c>
      <c r="E305" s="53" t="s">
        <v>1509</v>
      </c>
      <c r="F305" s="53" t="s">
        <v>184</v>
      </c>
      <c r="G305" s="53" t="s">
        <v>493</v>
      </c>
      <c r="H305" s="60">
        <v>65609337</v>
      </c>
      <c r="I305" s="53" t="s">
        <v>127</v>
      </c>
      <c r="J305" s="53" t="s">
        <v>504</v>
      </c>
      <c r="K305" s="53" t="s">
        <v>1236</v>
      </c>
      <c r="L305" s="50"/>
    </row>
    <row r="306" spans="1:12" ht="24" customHeight="1" x14ac:dyDescent="0.3">
      <c r="A306" s="52">
        <v>304</v>
      </c>
      <c r="B306" s="52" t="s">
        <v>545</v>
      </c>
      <c r="C306" s="51" t="s">
        <v>614</v>
      </c>
      <c r="D306" s="53" t="s">
        <v>1600</v>
      </c>
      <c r="E306" s="53" t="s">
        <v>1509</v>
      </c>
      <c r="F306" s="53" t="s">
        <v>184</v>
      </c>
      <c r="G306" s="53" t="s">
        <v>493</v>
      </c>
      <c r="H306" s="60">
        <v>23438425</v>
      </c>
      <c r="I306" s="53" t="s">
        <v>127</v>
      </c>
      <c r="J306" s="53" t="s">
        <v>504</v>
      </c>
      <c r="K306" s="53" t="s">
        <v>1236</v>
      </c>
      <c r="L306" s="50"/>
    </row>
    <row r="307" spans="1:12" ht="24" customHeight="1" x14ac:dyDescent="0.3">
      <c r="A307" s="52">
        <v>305</v>
      </c>
      <c r="B307" s="52" t="s">
        <v>545</v>
      </c>
      <c r="C307" s="51" t="s">
        <v>614</v>
      </c>
      <c r="D307" s="53" t="s">
        <v>1601</v>
      </c>
      <c r="E307" s="53" t="s">
        <v>1509</v>
      </c>
      <c r="F307" s="53" t="s">
        <v>184</v>
      </c>
      <c r="G307" s="53" t="s">
        <v>493</v>
      </c>
      <c r="H307" s="60">
        <v>56152394</v>
      </c>
      <c r="I307" s="53" t="s">
        <v>127</v>
      </c>
      <c r="J307" s="53" t="s">
        <v>504</v>
      </c>
      <c r="K307" s="53" t="s">
        <v>1236</v>
      </c>
      <c r="L307" s="50"/>
    </row>
    <row r="308" spans="1:12" ht="24" customHeight="1" x14ac:dyDescent="0.3">
      <c r="A308" s="52">
        <v>306</v>
      </c>
      <c r="B308" s="52" t="s">
        <v>545</v>
      </c>
      <c r="C308" s="51" t="s">
        <v>619</v>
      </c>
      <c r="D308" s="53" t="s">
        <v>1602</v>
      </c>
      <c r="E308" s="53" t="s">
        <v>1509</v>
      </c>
      <c r="F308" s="53" t="s">
        <v>184</v>
      </c>
      <c r="G308" s="53" t="s">
        <v>493</v>
      </c>
      <c r="H308" s="60">
        <v>50638691</v>
      </c>
      <c r="I308" s="53" t="s">
        <v>127</v>
      </c>
      <c r="J308" s="53" t="s">
        <v>504</v>
      </c>
      <c r="K308" s="53" t="s">
        <v>1236</v>
      </c>
      <c r="L308" s="50"/>
    </row>
    <row r="309" spans="1:12" ht="24" customHeight="1" x14ac:dyDescent="0.3">
      <c r="A309" s="52">
        <v>307</v>
      </c>
      <c r="B309" s="52" t="s">
        <v>545</v>
      </c>
      <c r="C309" s="51" t="s">
        <v>614</v>
      </c>
      <c r="D309" s="53" t="s">
        <v>1603</v>
      </c>
      <c r="E309" s="53" t="s">
        <v>1603</v>
      </c>
      <c r="F309" s="53" t="s">
        <v>182</v>
      </c>
      <c r="G309" s="53" t="s">
        <v>114</v>
      </c>
      <c r="H309" s="60">
        <v>19000000</v>
      </c>
      <c r="I309" s="53" t="s">
        <v>503</v>
      </c>
      <c r="J309" s="53" t="s">
        <v>1469</v>
      </c>
      <c r="K309" s="53" t="s">
        <v>1470</v>
      </c>
      <c r="L309" s="50"/>
    </row>
    <row r="310" spans="1:12" ht="24" customHeight="1" x14ac:dyDescent="0.3">
      <c r="A310" s="52">
        <v>308</v>
      </c>
      <c r="B310" s="52" t="s">
        <v>545</v>
      </c>
      <c r="C310" s="51" t="s">
        <v>614</v>
      </c>
      <c r="D310" s="53" t="s">
        <v>1604</v>
      </c>
      <c r="E310" s="53" t="s">
        <v>1604</v>
      </c>
      <c r="F310" s="53" t="s">
        <v>182</v>
      </c>
      <c r="G310" s="53" t="s">
        <v>114</v>
      </c>
      <c r="H310" s="60">
        <v>30000000</v>
      </c>
      <c r="I310" s="53" t="s">
        <v>503</v>
      </c>
      <c r="J310" s="53" t="s">
        <v>1469</v>
      </c>
      <c r="K310" s="53" t="s">
        <v>1470</v>
      </c>
      <c r="L310" s="50"/>
    </row>
    <row r="311" spans="1:12" ht="24" customHeight="1" x14ac:dyDescent="0.3">
      <c r="A311" s="52">
        <v>309</v>
      </c>
      <c r="B311" s="52" t="s">
        <v>545</v>
      </c>
      <c r="C311" s="51" t="s">
        <v>619</v>
      </c>
      <c r="D311" s="53" t="s">
        <v>1605</v>
      </c>
      <c r="E311" s="53" t="s">
        <v>1605</v>
      </c>
      <c r="F311" s="53" t="s">
        <v>182</v>
      </c>
      <c r="G311" s="53" t="s">
        <v>114</v>
      </c>
      <c r="H311" s="60">
        <v>20000000</v>
      </c>
      <c r="I311" s="53" t="s">
        <v>503</v>
      </c>
      <c r="J311" s="53" t="s">
        <v>1469</v>
      </c>
      <c r="K311" s="53" t="s">
        <v>1470</v>
      </c>
      <c r="L311" s="50"/>
    </row>
    <row r="312" spans="1:12" ht="24" customHeight="1" x14ac:dyDescent="0.3">
      <c r="A312" s="52">
        <v>310</v>
      </c>
      <c r="B312" s="52" t="s">
        <v>545</v>
      </c>
      <c r="C312" s="51" t="s">
        <v>619</v>
      </c>
      <c r="D312" s="53" t="s">
        <v>1606</v>
      </c>
      <c r="E312" s="53" t="s">
        <v>1606</v>
      </c>
      <c r="F312" s="53" t="s">
        <v>182</v>
      </c>
      <c r="G312" s="53" t="s">
        <v>114</v>
      </c>
      <c r="H312" s="60">
        <v>20000000</v>
      </c>
      <c r="I312" s="53" t="s">
        <v>503</v>
      </c>
      <c r="J312" s="53" t="s">
        <v>1469</v>
      </c>
      <c r="K312" s="53" t="s">
        <v>1470</v>
      </c>
      <c r="L312" s="50"/>
    </row>
    <row r="313" spans="1:12" ht="24" customHeight="1" x14ac:dyDescent="0.3">
      <c r="A313" s="52">
        <v>311</v>
      </c>
      <c r="B313" s="52" t="s">
        <v>545</v>
      </c>
      <c r="C313" s="51" t="s">
        <v>614</v>
      </c>
      <c r="D313" s="53" t="s">
        <v>1607</v>
      </c>
      <c r="E313" s="53" t="s">
        <v>1286</v>
      </c>
      <c r="F313" s="53" t="s">
        <v>184</v>
      </c>
      <c r="G313" s="53" t="s">
        <v>114</v>
      </c>
      <c r="H313" s="60">
        <v>891000000</v>
      </c>
      <c r="I313" s="53" t="s">
        <v>127</v>
      </c>
      <c r="J313" s="53" t="s">
        <v>1287</v>
      </c>
      <c r="K313" s="53" t="s">
        <v>1288</v>
      </c>
      <c r="L313" s="50"/>
    </row>
    <row r="314" spans="1:12" ht="24" customHeight="1" x14ac:dyDescent="0.3">
      <c r="A314" s="52">
        <v>312</v>
      </c>
      <c r="B314" s="52" t="s">
        <v>545</v>
      </c>
      <c r="C314" s="51" t="s">
        <v>623</v>
      </c>
      <c r="D314" s="53" t="s">
        <v>456</v>
      </c>
      <c r="E314" s="53" t="s">
        <v>488</v>
      </c>
      <c r="F314" s="53" t="s">
        <v>182</v>
      </c>
      <c r="G314" s="53" t="s">
        <v>493</v>
      </c>
      <c r="H314" s="60">
        <v>250000000</v>
      </c>
      <c r="I314" s="53" t="s">
        <v>276</v>
      </c>
      <c r="J314" s="53" t="s">
        <v>277</v>
      </c>
      <c r="K314" s="53" t="s">
        <v>79</v>
      </c>
      <c r="L314" s="50"/>
    </row>
    <row r="315" spans="1:12" ht="24" customHeight="1" x14ac:dyDescent="0.3">
      <c r="A315" s="52">
        <v>313</v>
      </c>
      <c r="B315" s="52" t="s">
        <v>545</v>
      </c>
      <c r="C315" s="51" t="s">
        <v>623</v>
      </c>
      <c r="D315" s="53" t="s">
        <v>457</v>
      </c>
      <c r="E315" s="53" t="s">
        <v>485</v>
      </c>
      <c r="F315" s="53" t="s">
        <v>182</v>
      </c>
      <c r="G315" s="53" t="s">
        <v>493</v>
      </c>
      <c r="H315" s="60">
        <v>50000000</v>
      </c>
      <c r="I315" s="53" t="s">
        <v>276</v>
      </c>
      <c r="J315" s="53" t="s">
        <v>277</v>
      </c>
      <c r="K315" s="53" t="s">
        <v>79</v>
      </c>
      <c r="L315" s="50"/>
    </row>
    <row r="316" spans="1:12" ht="24" customHeight="1" x14ac:dyDescent="0.3">
      <c r="A316" s="52">
        <v>314</v>
      </c>
      <c r="B316" s="52" t="s">
        <v>545</v>
      </c>
      <c r="C316" s="51" t="s">
        <v>623</v>
      </c>
      <c r="D316" s="53" t="s">
        <v>1608</v>
      </c>
      <c r="E316" s="53" t="s">
        <v>95</v>
      </c>
      <c r="F316" s="53" t="s">
        <v>184</v>
      </c>
      <c r="G316" s="53" t="s">
        <v>493</v>
      </c>
      <c r="H316" s="60">
        <v>54962990</v>
      </c>
      <c r="I316" s="53" t="s">
        <v>506</v>
      </c>
      <c r="J316" s="53" t="s">
        <v>507</v>
      </c>
      <c r="K316" s="53" t="s">
        <v>69</v>
      </c>
      <c r="L316" s="50"/>
    </row>
    <row r="317" spans="1:12" ht="24" customHeight="1" x14ac:dyDescent="0.3">
      <c r="A317" s="52">
        <v>315</v>
      </c>
      <c r="B317" s="52" t="s">
        <v>545</v>
      </c>
      <c r="C317" s="51" t="s">
        <v>614</v>
      </c>
      <c r="D317" s="53" t="s">
        <v>1609</v>
      </c>
      <c r="E317" s="53" t="s">
        <v>464</v>
      </c>
      <c r="F317" s="53" t="s">
        <v>182</v>
      </c>
      <c r="G317" s="53" t="s">
        <v>114</v>
      </c>
      <c r="H317" s="60">
        <v>60000000</v>
      </c>
      <c r="I317" s="53" t="s">
        <v>348</v>
      </c>
      <c r="J317" s="53" t="s">
        <v>524</v>
      </c>
      <c r="K317" s="53" t="s">
        <v>1610</v>
      </c>
      <c r="L317" s="50"/>
    </row>
    <row r="318" spans="1:12" ht="24" customHeight="1" x14ac:dyDescent="0.3">
      <c r="A318" s="52">
        <v>316</v>
      </c>
      <c r="B318" s="52" t="s">
        <v>545</v>
      </c>
      <c r="C318" s="51" t="s">
        <v>623</v>
      </c>
      <c r="D318" s="53" t="s">
        <v>1611</v>
      </c>
      <c r="E318" s="53" t="s">
        <v>1612</v>
      </c>
      <c r="F318" s="53" t="s">
        <v>184</v>
      </c>
      <c r="G318" s="53" t="s">
        <v>493</v>
      </c>
      <c r="H318" s="60">
        <v>30000000</v>
      </c>
      <c r="I318" s="53" t="s">
        <v>296</v>
      </c>
      <c r="J318" s="53" t="s">
        <v>859</v>
      </c>
      <c r="K318" s="53" t="s">
        <v>396</v>
      </c>
      <c r="L318" s="50"/>
    </row>
    <row r="319" spans="1:12" ht="24" customHeight="1" x14ac:dyDescent="0.3">
      <c r="A319" s="52">
        <v>317</v>
      </c>
      <c r="B319" s="52" t="s">
        <v>545</v>
      </c>
      <c r="C319" s="51" t="s">
        <v>623</v>
      </c>
      <c r="D319" s="53" t="s">
        <v>1611</v>
      </c>
      <c r="E319" s="53" t="s">
        <v>1612</v>
      </c>
      <c r="F319" s="53" t="s">
        <v>184</v>
      </c>
      <c r="G319" s="53" t="s">
        <v>493</v>
      </c>
      <c r="H319" s="60">
        <v>38000000</v>
      </c>
      <c r="I319" s="53" t="s">
        <v>296</v>
      </c>
      <c r="J319" s="53" t="s">
        <v>859</v>
      </c>
      <c r="K319" s="53" t="s">
        <v>396</v>
      </c>
      <c r="L319" s="50"/>
    </row>
    <row r="320" spans="1:12" ht="24" customHeight="1" x14ac:dyDescent="0.3">
      <c r="A320" s="52">
        <v>318</v>
      </c>
      <c r="B320" s="52" t="s">
        <v>545</v>
      </c>
      <c r="C320" s="51" t="s">
        <v>623</v>
      </c>
      <c r="D320" s="53" t="s">
        <v>1613</v>
      </c>
      <c r="E320" s="53" t="s">
        <v>1614</v>
      </c>
      <c r="F320" s="53" t="s">
        <v>183</v>
      </c>
      <c r="G320" s="53" t="s">
        <v>114</v>
      </c>
      <c r="H320" s="60">
        <v>80000000</v>
      </c>
      <c r="I320" s="53" t="s">
        <v>121</v>
      </c>
      <c r="J320" s="53" t="s">
        <v>1615</v>
      </c>
      <c r="K320" s="53" t="s">
        <v>1616</v>
      </c>
      <c r="L320" s="50"/>
    </row>
    <row r="321" spans="1:12" ht="24" customHeight="1" x14ac:dyDescent="0.3">
      <c r="A321" s="52">
        <v>319</v>
      </c>
      <c r="B321" s="52" t="s">
        <v>545</v>
      </c>
      <c r="C321" s="51" t="s">
        <v>623</v>
      </c>
      <c r="D321" s="53" t="s">
        <v>1613</v>
      </c>
      <c r="E321" s="53" t="s">
        <v>1617</v>
      </c>
      <c r="F321" s="53" t="s">
        <v>182</v>
      </c>
      <c r="G321" s="53" t="s">
        <v>114</v>
      </c>
      <c r="H321" s="60">
        <v>83000000</v>
      </c>
      <c r="I321" s="53" t="s">
        <v>121</v>
      </c>
      <c r="J321" s="53" t="s">
        <v>1615</v>
      </c>
      <c r="K321" s="53" t="s">
        <v>1616</v>
      </c>
      <c r="L321" s="50"/>
    </row>
    <row r="322" spans="1:12" ht="24" customHeight="1" x14ac:dyDescent="0.3">
      <c r="A322" s="52">
        <v>320</v>
      </c>
      <c r="B322" s="52" t="s">
        <v>545</v>
      </c>
      <c r="C322" s="51" t="s">
        <v>619</v>
      </c>
      <c r="D322" s="53" t="s">
        <v>454</v>
      </c>
      <c r="E322" s="53" t="s">
        <v>486</v>
      </c>
      <c r="F322" s="53" t="s">
        <v>182</v>
      </c>
      <c r="G322" s="53" t="s">
        <v>114</v>
      </c>
      <c r="H322" s="60">
        <v>200000000</v>
      </c>
      <c r="I322" s="53" t="s">
        <v>194</v>
      </c>
      <c r="J322" s="53" t="s">
        <v>1095</v>
      </c>
      <c r="K322" s="53" t="s">
        <v>61</v>
      </c>
      <c r="L322" s="50"/>
    </row>
    <row r="323" spans="1:12" ht="24" customHeight="1" x14ac:dyDescent="0.3">
      <c r="A323" s="52">
        <v>321</v>
      </c>
      <c r="B323" s="52" t="s">
        <v>545</v>
      </c>
      <c r="C323" s="51" t="s">
        <v>636</v>
      </c>
      <c r="D323" s="53" t="s">
        <v>461</v>
      </c>
      <c r="E323" s="53" t="s">
        <v>461</v>
      </c>
      <c r="F323" s="53" t="s">
        <v>184</v>
      </c>
      <c r="G323" s="53" t="s">
        <v>113</v>
      </c>
      <c r="H323" s="60">
        <v>60000000</v>
      </c>
      <c r="I323" s="53" t="s">
        <v>497</v>
      </c>
      <c r="J323" s="53" t="s">
        <v>529</v>
      </c>
      <c r="K323" s="53" t="s">
        <v>64</v>
      </c>
      <c r="L323" s="50"/>
    </row>
    <row r="324" spans="1:12" ht="24" customHeight="1" x14ac:dyDescent="0.3">
      <c r="A324" s="52">
        <v>322</v>
      </c>
      <c r="B324" s="52" t="s">
        <v>545</v>
      </c>
      <c r="C324" s="51" t="s">
        <v>635</v>
      </c>
      <c r="D324" s="53" t="s">
        <v>1618</v>
      </c>
      <c r="E324" s="53" t="s">
        <v>1619</v>
      </c>
      <c r="F324" s="53" t="s">
        <v>184</v>
      </c>
      <c r="G324" s="53" t="s">
        <v>493</v>
      </c>
      <c r="H324" s="60">
        <v>53800000</v>
      </c>
      <c r="I324" s="53" t="s">
        <v>224</v>
      </c>
      <c r="J324" s="53" t="s">
        <v>347</v>
      </c>
      <c r="K324" s="53" t="s">
        <v>87</v>
      </c>
      <c r="L324" s="50"/>
    </row>
    <row r="325" spans="1:12" ht="24" customHeight="1" x14ac:dyDescent="0.3">
      <c r="A325" s="52">
        <v>323</v>
      </c>
      <c r="B325" s="52" t="s">
        <v>545</v>
      </c>
      <c r="C325" s="51" t="s">
        <v>635</v>
      </c>
      <c r="D325" s="53" t="s">
        <v>1620</v>
      </c>
      <c r="E325" s="53" t="s">
        <v>1621</v>
      </c>
      <c r="F325" s="53" t="s">
        <v>184</v>
      </c>
      <c r="G325" s="53" t="s">
        <v>493</v>
      </c>
      <c r="H325" s="60">
        <v>53800000</v>
      </c>
      <c r="I325" s="53" t="s">
        <v>224</v>
      </c>
      <c r="J325" s="53" t="s">
        <v>347</v>
      </c>
      <c r="K325" s="53" t="s">
        <v>87</v>
      </c>
      <c r="L325" s="50"/>
    </row>
    <row r="326" spans="1:12" ht="24" customHeight="1" x14ac:dyDescent="0.3">
      <c r="A326" s="52">
        <v>324</v>
      </c>
      <c r="B326" s="52" t="s">
        <v>545</v>
      </c>
      <c r="C326" s="51" t="s">
        <v>1180</v>
      </c>
      <c r="D326" s="53" t="s">
        <v>1622</v>
      </c>
      <c r="E326" s="53" t="s">
        <v>472</v>
      </c>
      <c r="F326" s="53" t="s">
        <v>183</v>
      </c>
      <c r="G326" s="53" t="s">
        <v>113</v>
      </c>
      <c r="H326" s="60">
        <v>130000000</v>
      </c>
      <c r="I326" s="53" t="s">
        <v>129</v>
      </c>
      <c r="J326" s="53" t="s">
        <v>261</v>
      </c>
      <c r="K326" s="53" t="s">
        <v>385</v>
      </c>
      <c r="L326" s="50"/>
    </row>
    <row r="327" spans="1:12" ht="24" customHeight="1" x14ac:dyDescent="0.3">
      <c r="A327" s="52">
        <v>325</v>
      </c>
      <c r="B327" s="52" t="s">
        <v>545</v>
      </c>
      <c r="C327" s="51" t="s">
        <v>635</v>
      </c>
      <c r="D327" s="53" t="s">
        <v>438</v>
      </c>
      <c r="E327" s="53" t="s">
        <v>468</v>
      </c>
      <c r="F327" s="53" t="s">
        <v>184</v>
      </c>
      <c r="G327" s="53" t="s">
        <v>493</v>
      </c>
      <c r="H327" s="60">
        <v>50000000</v>
      </c>
      <c r="I327" s="53" t="s">
        <v>251</v>
      </c>
      <c r="J327" s="53" t="s">
        <v>361</v>
      </c>
      <c r="K327" s="53" t="s">
        <v>92</v>
      </c>
      <c r="L327" s="50"/>
    </row>
    <row r="328" spans="1:12" ht="24" customHeight="1" x14ac:dyDescent="0.3">
      <c r="A328" s="52">
        <v>326</v>
      </c>
      <c r="B328" s="52" t="s">
        <v>545</v>
      </c>
      <c r="C328" s="51" t="s">
        <v>1180</v>
      </c>
      <c r="D328" s="53" t="s">
        <v>1623</v>
      </c>
      <c r="E328" s="53" t="s">
        <v>491</v>
      </c>
      <c r="F328" s="53" t="s">
        <v>182</v>
      </c>
      <c r="G328" s="53" t="s">
        <v>114</v>
      </c>
      <c r="H328" s="60">
        <v>210000000</v>
      </c>
      <c r="I328" s="53" t="s">
        <v>213</v>
      </c>
      <c r="J328" s="53" t="s">
        <v>528</v>
      </c>
      <c r="K328" s="53" t="s">
        <v>1624</v>
      </c>
      <c r="L328" s="50"/>
    </row>
    <row r="329" spans="1:12" ht="24" customHeight="1" x14ac:dyDescent="0.3">
      <c r="A329" s="52">
        <v>327</v>
      </c>
      <c r="B329" s="52" t="s">
        <v>545</v>
      </c>
      <c r="C329" s="51" t="s">
        <v>1180</v>
      </c>
      <c r="D329" s="53" t="s">
        <v>1625</v>
      </c>
      <c r="E329" s="53" t="s">
        <v>1625</v>
      </c>
      <c r="F329" s="53" t="s">
        <v>183</v>
      </c>
      <c r="G329" s="53" t="s">
        <v>113</v>
      </c>
      <c r="H329" s="60">
        <v>88000000</v>
      </c>
      <c r="I329" s="53" t="s">
        <v>124</v>
      </c>
      <c r="J329" s="53" t="s">
        <v>502</v>
      </c>
      <c r="K329" s="53" t="s">
        <v>532</v>
      </c>
      <c r="L329" s="50"/>
    </row>
    <row r="330" spans="1:12" ht="24" customHeight="1" x14ac:dyDescent="0.3">
      <c r="A330" s="52">
        <v>328</v>
      </c>
      <c r="B330" s="52" t="s">
        <v>545</v>
      </c>
      <c r="C330" s="51" t="s">
        <v>1180</v>
      </c>
      <c r="D330" s="53" t="s">
        <v>1626</v>
      </c>
      <c r="E330" s="53" t="s">
        <v>1626</v>
      </c>
      <c r="F330" s="53" t="s">
        <v>184</v>
      </c>
      <c r="G330" s="53" t="s">
        <v>493</v>
      </c>
      <c r="H330" s="72">
        <v>110715000</v>
      </c>
      <c r="I330" s="53" t="s">
        <v>204</v>
      </c>
      <c r="J330" s="53" t="s">
        <v>205</v>
      </c>
      <c r="K330" s="53" t="s">
        <v>99</v>
      </c>
      <c r="L330" s="50"/>
    </row>
    <row r="331" spans="1:12" ht="24" customHeight="1" x14ac:dyDescent="0.3">
      <c r="A331" s="52">
        <v>329</v>
      </c>
      <c r="B331" s="52" t="s">
        <v>545</v>
      </c>
      <c r="C331" s="69" t="s">
        <v>554</v>
      </c>
      <c r="D331" s="69" t="s">
        <v>1393</v>
      </c>
      <c r="E331" s="69" t="s">
        <v>1394</v>
      </c>
      <c r="F331" s="69" t="s">
        <v>184</v>
      </c>
      <c r="G331" s="69" t="s">
        <v>113</v>
      </c>
      <c r="H331" s="73">
        <v>180000000</v>
      </c>
      <c r="I331" s="69" t="s">
        <v>1648</v>
      </c>
      <c r="J331" s="69" t="s">
        <v>1649</v>
      </c>
      <c r="K331" s="69" t="s">
        <v>1650</v>
      </c>
      <c r="L331" s="69" t="s">
        <v>1643</v>
      </c>
    </row>
    <row r="332" spans="1:12" ht="24" customHeight="1" x14ac:dyDescent="0.3">
      <c r="A332" s="52">
        <v>330</v>
      </c>
      <c r="B332" s="52" t="s">
        <v>545</v>
      </c>
      <c r="C332" s="69" t="s">
        <v>554</v>
      </c>
      <c r="D332" s="69" t="s">
        <v>1644</v>
      </c>
      <c r="E332" s="69" t="s">
        <v>1396</v>
      </c>
      <c r="F332" s="69" t="s">
        <v>183</v>
      </c>
      <c r="G332" s="69" t="s">
        <v>114</v>
      </c>
      <c r="H332" s="73">
        <v>90255000</v>
      </c>
      <c r="I332" s="69" t="s">
        <v>1648</v>
      </c>
      <c r="J332" s="69" t="s">
        <v>510</v>
      </c>
      <c r="K332" s="69" t="s">
        <v>534</v>
      </c>
      <c r="L332" s="69" t="s">
        <v>1643</v>
      </c>
    </row>
    <row r="333" spans="1:12" ht="24" customHeight="1" x14ac:dyDescent="0.3">
      <c r="A333" s="52">
        <v>331</v>
      </c>
      <c r="B333" s="52" t="s">
        <v>545</v>
      </c>
      <c r="C333" s="69" t="s">
        <v>554</v>
      </c>
      <c r="D333" s="69" t="s">
        <v>1645</v>
      </c>
      <c r="E333" s="69" t="s">
        <v>1394</v>
      </c>
      <c r="F333" s="69" t="s">
        <v>184</v>
      </c>
      <c r="G333" s="69" t="s">
        <v>113</v>
      </c>
      <c r="H333" s="73">
        <v>150000000</v>
      </c>
      <c r="I333" s="69" t="s">
        <v>1648</v>
      </c>
      <c r="J333" s="69" t="s">
        <v>1651</v>
      </c>
      <c r="K333" s="69" t="s">
        <v>1652</v>
      </c>
      <c r="L333" s="69" t="s">
        <v>1643</v>
      </c>
    </row>
    <row r="334" spans="1:12" ht="24" customHeight="1" x14ac:dyDescent="0.3">
      <c r="A334" s="52">
        <v>332</v>
      </c>
      <c r="B334" s="52" t="s">
        <v>545</v>
      </c>
      <c r="C334" s="69" t="s">
        <v>554</v>
      </c>
      <c r="D334" s="69" t="s">
        <v>1646</v>
      </c>
      <c r="E334" s="69" t="s">
        <v>1647</v>
      </c>
      <c r="F334" s="69" t="s">
        <v>183</v>
      </c>
      <c r="G334" s="69" t="s">
        <v>114</v>
      </c>
      <c r="H334" s="73">
        <v>70000000</v>
      </c>
      <c r="I334" s="69" t="s">
        <v>1648</v>
      </c>
      <c r="J334" s="69" t="s">
        <v>1653</v>
      </c>
      <c r="K334" s="69" t="s">
        <v>1654</v>
      </c>
      <c r="L334" s="69" t="s">
        <v>1643</v>
      </c>
    </row>
    <row r="335" spans="1:12" ht="24" customHeight="1" x14ac:dyDescent="0.3">
      <c r="A335" s="52">
        <v>333</v>
      </c>
      <c r="B335" s="52" t="s">
        <v>545</v>
      </c>
      <c r="C335" s="69" t="s">
        <v>554</v>
      </c>
      <c r="D335" s="69" t="s">
        <v>1659</v>
      </c>
      <c r="E335" s="69" t="s">
        <v>1660</v>
      </c>
      <c r="F335" s="69" t="s">
        <v>184</v>
      </c>
      <c r="G335" s="69" t="s">
        <v>493</v>
      </c>
      <c r="H335" s="73">
        <v>25888000</v>
      </c>
      <c r="I335" s="69" t="s">
        <v>130</v>
      </c>
      <c r="J335" s="69" t="s">
        <v>1661</v>
      </c>
      <c r="K335" s="69" t="s">
        <v>540</v>
      </c>
      <c r="L335" s="69" t="s">
        <v>1643</v>
      </c>
    </row>
  </sheetData>
  <autoFilter ref="A2:L330">
    <sortState ref="A3:L388">
      <sortCondition ref="C3:C388"/>
      <sortCondition descending="1" ref="H3:H388"/>
      <sortCondition ref="D3:D388"/>
    </sortState>
  </autoFilter>
  <sortState ref="A3:L329">
    <sortCondition ref="C3:C329"/>
    <sortCondition descending="1" ref="H3:H329"/>
    <sortCondition ref="D3:D329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표지</vt:lpstr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Keco</cp:lastModifiedBy>
  <cp:lastPrinted>2025-01-06T00:51:57Z</cp:lastPrinted>
  <dcterms:created xsi:type="dcterms:W3CDTF">2021-12-27T10:29:55Z</dcterms:created>
  <dcterms:modified xsi:type="dcterms:W3CDTF">2026-02-20T01:14:51Z</dcterms:modified>
</cp:coreProperties>
</file>